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Stenle GmbH\Vertrieb und operatives Geschaeft\KUNDEN\Nuechter Obst und Gemuesehandel\Inhalte\Texte\Nachlieferung Thuy\"/>
    </mc:Choice>
  </mc:AlternateContent>
  <xr:revisionPtr revIDLastSave="0" documentId="13_ncr:1_{7B24F3D2-3291-4B1A-8E47-3AA131232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islisten Stand 04.07.2022" sheetId="1" r:id="rId1"/>
  </sheets>
  <externalReferences>
    <externalReference r:id="rId2"/>
  </externalReferences>
  <definedNames>
    <definedName name="Kunden">[1]Kunde!$A$2:$A$142</definedName>
    <definedName name="NeueListe">[1]Kunde!$A$2:$A$253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" i="1" l="1"/>
  <c r="O2" i="1"/>
  <c r="M2" i="1"/>
  <c r="X1" i="1"/>
  <c r="W1" i="1"/>
  <c r="V1" i="1"/>
  <c r="U1" i="1"/>
  <c r="O1" i="1"/>
</calcChain>
</file>

<file path=xl/sharedStrings.xml><?xml version="1.0" encoding="utf-8"?>
<sst xmlns="http://schemas.openxmlformats.org/spreadsheetml/2006/main" count="424" uniqueCount="207">
  <si>
    <t>Kunde:</t>
  </si>
  <si>
    <t>Menge</t>
  </si>
  <si>
    <t>Ananas</t>
  </si>
  <si>
    <t>Gemüse/Salat</t>
  </si>
  <si>
    <t>Kartoffeln</t>
  </si>
  <si>
    <t>Rüben</t>
  </si>
  <si>
    <t>Äpfel</t>
  </si>
  <si>
    <t>Schnittware</t>
  </si>
  <si>
    <t>Knoblauch</t>
  </si>
  <si>
    <t>Spargel</t>
  </si>
  <si>
    <t>Bananen</t>
  </si>
  <si>
    <t>Maß</t>
  </si>
  <si>
    <t>Kräuter</t>
  </si>
  <si>
    <t>Beerenobst</t>
  </si>
  <si>
    <t>Schnitt. /Peters.</t>
  </si>
  <si>
    <t xml:space="preserve">Sprossen </t>
  </si>
  <si>
    <t>Kresse</t>
  </si>
  <si>
    <t>Kürbis</t>
  </si>
  <si>
    <t>Steinobst</t>
  </si>
  <si>
    <t>Birnen</t>
  </si>
  <si>
    <t>Melonen</t>
  </si>
  <si>
    <t>Bohnen</t>
  </si>
  <si>
    <t>,</t>
  </si>
  <si>
    <t>Möhren</t>
  </si>
  <si>
    <t>Eier</t>
  </si>
  <si>
    <t>kg</t>
  </si>
  <si>
    <t>Exoten</t>
  </si>
  <si>
    <t>Gurken</t>
  </si>
  <si>
    <t>Pfeffer</t>
  </si>
  <si>
    <t>Pilze</t>
  </si>
  <si>
    <t xml:space="preserve"> </t>
  </si>
  <si>
    <t xml:space="preserve">  </t>
  </si>
  <si>
    <t>Anlieferung</t>
  </si>
  <si>
    <t>Einheit</t>
  </si>
  <si>
    <t>Del Monte</t>
  </si>
  <si>
    <t>Stk</t>
  </si>
  <si>
    <t>Auberginen</t>
  </si>
  <si>
    <t>Drillinge</t>
  </si>
  <si>
    <t>Rote Beete</t>
  </si>
  <si>
    <t>Blumenkohl</t>
  </si>
  <si>
    <t>Annabell N.E.Pfalz</t>
  </si>
  <si>
    <t>Rote Beete vorg.</t>
  </si>
  <si>
    <t>Btl</t>
  </si>
  <si>
    <t>Broccoli Eis</t>
  </si>
  <si>
    <t xml:space="preserve">B&amp;G  </t>
  </si>
  <si>
    <t>Steckrüben</t>
  </si>
  <si>
    <t>Jona 50+</t>
  </si>
  <si>
    <t>Chicoree</t>
  </si>
  <si>
    <t>Chinakohl</t>
  </si>
  <si>
    <t>Süsskartoffeln</t>
  </si>
  <si>
    <t>Braeburn NL.</t>
  </si>
  <si>
    <t>Eichblatt hell D</t>
  </si>
  <si>
    <t>Topinamur</t>
  </si>
  <si>
    <t>Wildkräuter</t>
  </si>
  <si>
    <t>Delicious</t>
  </si>
  <si>
    <t>Eichblatt rot D</t>
  </si>
  <si>
    <t>Red Chard</t>
  </si>
  <si>
    <t>Boskop</t>
  </si>
  <si>
    <t xml:space="preserve">Eisberg </t>
  </si>
  <si>
    <t>Spinatsalat</t>
  </si>
  <si>
    <t>Granny It.</t>
  </si>
  <si>
    <t>Endivien Belg.</t>
  </si>
  <si>
    <t>gesch. Knob.</t>
  </si>
  <si>
    <t>Pink Lady</t>
  </si>
  <si>
    <t>Feldsalat Belgien</t>
  </si>
  <si>
    <t>Knoblauch 1kg</t>
  </si>
  <si>
    <t>Fenchel</t>
  </si>
  <si>
    <t>Knoblauch 5kg</t>
  </si>
  <si>
    <t>Frisee Italien</t>
  </si>
  <si>
    <t>frischer Knobl.</t>
  </si>
  <si>
    <t xml:space="preserve">Spargel grün </t>
  </si>
  <si>
    <t>Don Mario</t>
  </si>
  <si>
    <t>Frisee gelb</t>
  </si>
  <si>
    <t>Kn. Sellerie</t>
  </si>
  <si>
    <t xml:space="preserve">Kohlrabi </t>
  </si>
  <si>
    <t>100g Schalen</t>
  </si>
  <si>
    <t>Sch</t>
  </si>
  <si>
    <t xml:space="preserve">Kopfsalat </t>
  </si>
  <si>
    <t>Bd</t>
  </si>
  <si>
    <t>Blaubeeren 125g</t>
  </si>
  <si>
    <t>Lattuga Belgien</t>
  </si>
  <si>
    <t>Alfalfasprossen</t>
  </si>
  <si>
    <t>Brom. 125g</t>
  </si>
  <si>
    <t>Lauchzwiebel</t>
  </si>
  <si>
    <t>Erbspargel</t>
  </si>
  <si>
    <t>Lollo Bionda D</t>
  </si>
  <si>
    <t>Radieschenspr.</t>
  </si>
  <si>
    <t>Erdbeeren 250g</t>
  </si>
  <si>
    <t>Lollo Rosso D</t>
  </si>
  <si>
    <t>Shizo Mix</t>
  </si>
  <si>
    <t>Kolli</t>
  </si>
  <si>
    <t>Rote Sprossen</t>
  </si>
  <si>
    <t>Him. 125g</t>
  </si>
  <si>
    <t>Mangold</t>
  </si>
  <si>
    <t>Soja lose</t>
  </si>
  <si>
    <t>Joh. 125g</t>
  </si>
  <si>
    <t>Mixsalat 9er D</t>
  </si>
  <si>
    <t>stk</t>
  </si>
  <si>
    <t>Rotkohl</t>
  </si>
  <si>
    <t>Hokaido</t>
  </si>
  <si>
    <t>Porree</t>
  </si>
  <si>
    <t>Muskat</t>
  </si>
  <si>
    <t>Aprikosen</t>
  </si>
  <si>
    <t>Abathe</t>
  </si>
  <si>
    <t>Radicchio</t>
  </si>
  <si>
    <t>Pfirsiche</t>
  </si>
  <si>
    <t>Radies. Bd.</t>
  </si>
  <si>
    <t>Pflaumen dicke</t>
  </si>
  <si>
    <t>Radies. Beutel</t>
  </si>
  <si>
    <t>Honigmelone Hon</t>
  </si>
  <si>
    <t>Zwetschgen</t>
  </si>
  <si>
    <t>Rettich</t>
  </si>
  <si>
    <t>Galiamelone Hon</t>
  </si>
  <si>
    <t>Nektarinen ESP</t>
  </si>
  <si>
    <t>Rosenkohl</t>
  </si>
  <si>
    <t>Wassermelone Span</t>
  </si>
  <si>
    <t>Keniabohnen</t>
  </si>
  <si>
    <t>Cantaloupe Hon</t>
  </si>
  <si>
    <t>Tomaten</t>
  </si>
  <si>
    <t>Zuckerschoten</t>
  </si>
  <si>
    <t>Rucola ITA</t>
  </si>
  <si>
    <t>Cherry gelb</t>
  </si>
  <si>
    <t>breite Bohnen</t>
  </si>
  <si>
    <t>Spinat ITA</t>
  </si>
  <si>
    <t>Cherry rot</t>
  </si>
  <si>
    <t>Strauchbohnen</t>
  </si>
  <si>
    <t>Spitzkohl</t>
  </si>
  <si>
    <t>Möhren 5 kg</t>
  </si>
  <si>
    <t>Cherrystrauch ITA</t>
  </si>
  <si>
    <t>Std. Sellerie</t>
  </si>
  <si>
    <t>Möhren 10kg</t>
  </si>
  <si>
    <t>Roma Strauch</t>
  </si>
  <si>
    <t>Weißkohl</t>
  </si>
  <si>
    <t>Möhren fein</t>
  </si>
  <si>
    <t>Tom. Fleisch</t>
  </si>
  <si>
    <t>Eier M braun</t>
  </si>
  <si>
    <t>Bundmöhren</t>
  </si>
  <si>
    <t xml:space="preserve">Tom. Strauch </t>
  </si>
  <si>
    <t>Wirsing ITA</t>
  </si>
  <si>
    <t>Tomaten lose</t>
  </si>
  <si>
    <t>Zucchini</t>
  </si>
  <si>
    <t>Paprika</t>
  </si>
  <si>
    <t>Avocados</t>
  </si>
  <si>
    <t>Paprika gelb</t>
  </si>
  <si>
    <t>Trauben</t>
  </si>
  <si>
    <t>Babymais</t>
  </si>
  <si>
    <t>sch</t>
  </si>
  <si>
    <t>Paprika grün</t>
  </si>
  <si>
    <t>dunkel mit Kern</t>
  </si>
  <si>
    <t>Carambola</t>
  </si>
  <si>
    <t>Gurken 30+</t>
  </si>
  <si>
    <t>Paprika mix</t>
  </si>
  <si>
    <t>dunkel ohne Kern</t>
  </si>
  <si>
    <t>Feigen</t>
  </si>
  <si>
    <t>Gurken 40+</t>
  </si>
  <si>
    <t>Paprika rot</t>
  </si>
  <si>
    <t>hell mit Kern</t>
  </si>
  <si>
    <t>getr.Tomaten</t>
  </si>
  <si>
    <t xml:space="preserve">Kilo Gurken </t>
  </si>
  <si>
    <t>hell ohne Kern</t>
  </si>
  <si>
    <t>Granatapfel</t>
  </si>
  <si>
    <t>Ingwer</t>
  </si>
  <si>
    <t>gesch. Kartoffeln</t>
  </si>
  <si>
    <t>Chili rot</t>
  </si>
  <si>
    <t>Zitrusfrüchte</t>
  </si>
  <si>
    <t>Kiwi</t>
  </si>
  <si>
    <t>Marke Querbeet</t>
  </si>
  <si>
    <t>Chili grün</t>
  </si>
  <si>
    <t xml:space="preserve">Limetten </t>
  </si>
  <si>
    <t>Kiwi Gold</t>
  </si>
  <si>
    <t xml:space="preserve">Orangen dicke </t>
  </si>
  <si>
    <t>Mais 2er</t>
  </si>
  <si>
    <t>Pack</t>
  </si>
  <si>
    <t>vorgeg. Drillinge</t>
  </si>
  <si>
    <t>Orangen Presser</t>
  </si>
  <si>
    <t>Mango</t>
  </si>
  <si>
    <t>Austern</t>
  </si>
  <si>
    <t xml:space="preserve">Zitronen </t>
  </si>
  <si>
    <t>Meerrettich</t>
  </si>
  <si>
    <t>Champ. braun</t>
  </si>
  <si>
    <t>Grapefruit</t>
  </si>
  <si>
    <t>Mini Ananas</t>
  </si>
  <si>
    <t>Champ. fein</t>
  </si>
  <si>
    <t>Clementinen</t>
  </si>
  <si>
    <t>Papaya</t>
  </si>
  <si>
    <t>Champ. mittel</t>
  </si>
  <si>
    <t>Pastinaken</t>
  </si>
  <si>
    <t>Kräuters.</t>
  </si>
  <si>
    <t>Zwiebel</t>
  </si>
  <si>
    <t>Physalis</t>
  </si>
  <si>
    <t>MZ  Spring</t>
  </si>
  <si>
    <t>Pimentos</t>
  </si>
  <si>
    <t>Riesen</t>
  </si>
  <si>
    <t>Zwiebel rot</t>
  </si>
  <si>
    <t>Pitahaya Rot</t>
  </si>
  <si>
    <t>Shi take</t>
  </si>
  <si>
    <t>Haushaltszwiebel Holl.</t>
  </si>
  <si>
    <t>Romanesco</t>
  </si>
  <si>
    <t>Schalotten</t>
  </si>
  <si>
    <t>Salatherzen 6er</t>
  </si>
  <si>
    <t>Schwarzwurzel</t>
  </si>
  <si>
    <t>Thaispargel</t>
  </si>
  <si>
    <t>Zitronengras</t>
  </si>
  <si>
    <t>Zucchini gelb</t>
  </si>
  <si>
    <t>Charly</t>
  </si>
  <si>
    <t>Bestellung</t>
  </si>
  <si>
    <t>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</si>
</sst>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63"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1" fillId="0" borderId="2" xfId="0" applyFont="1" applyFill="1" applyBorder="1"/>
    <xf numFmtId="0" fontId="6" fillId="0" borderId="2" xfId="0" applyFont="1" applyFill="1" applyBorder="1"/>
    <xf numFmtId="2" fontId="6" fillId="0" borderId="2" xfId="0" applyNumberFormat="1" applyFont="1" applyFill="1" applyBorder="1"/>
    <xf numFmtId="0" fontId="7" fillId="0" borderId="0" xfId="0" applyFont="1" applyFill="1" applyBorder="1"/>
    <xf numFmtId="0" fontId="8" fillId="0" borderId="2" xfId="0" applyFont="1" applyFill="1" applyBorder="1"/>
    <xf numFmtId="0" fontId="9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0" xfId="0" applyFont="1" applyFill="1" applyBorder="1"/>
    <xf numFmtId="0" fontId="1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2" xfId="0" applyNumberFormat="1" applyFont="1" applyFill="1" applyBorder="1"/>
    <xf numFmtId="0" fontId="7" fillId="0" borderId="2" xfId="0" applyFont="1" applyFill="1" applyBorder="1"/>
    <xf numFmtId="0" fontId="7" fillId="0" borderId="0" xfId="0" applyFont="1" applyFill="1" applyBorder="1" applyAlignment="1">
      <alignment wrapText="1"/>
    </xf>
    <xf numFmtId="2" fontId="9" fillId="0" borderId="0" xfId="0" applyNumberFormat="1" applyFont="1" applyFill="1" applyBorder="1"/>
    <xf numFmtId="2" fontId="9" fillId="0" borderId="0" xfId="0" applyNumberFormat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1" fontId="6" fillId="0" borderId="2" xfId="0" applyNumberFormat="1" applyFont="1" applyFill="1" applyBorder="1"/>
    <xf numFmtId="1" fontId="1" fillId="0" borderId="2" xfId="0" applyNumberFormat="1" applyFont="1" applyBorder="1" applyAlignment="1"/>
    <xf numFmtId="0" fontId="0" fillId="0" borderId="2" xfId="0" applyBorder="1" applyAlignment="1"/>
    <xf numFmtId="0" fontId="6" fillId="0" borderId="0" xfId="0" applyNumberFormat="1" applyFont="1" applyFill="1" applyBorder="1"/>
    <xf numFmtId="1" fontId="8" fillId="0" borderId="2" xfId="0" applyNumberFormat="1" applyFont="1" applyFill="1" applyBorder="1"/>
    <xf numFmtId="0" fontId="10" fillId="0" borderId="2" xfId="0" applyFont="1" applyFill="1" applyBorder="1"/>
    <xf numFmtId="0" fontId="7" fillId="0" borderId="0" xfId="0" applyNumberFormat="1" applyFont="1" applyFill="1" applyBorder="1"/>
    <xf numFmtId="0" fontId="1" fillId="0" borderId="0" xfId="0" applyFont="1"/>
    <xf numFmtId="1" fontId="8" fillId="0" borderId="2" xfId="0" applyNumberFormat="1" applyFont="1" applyBorder="1"/>
    <xf numFmtId="0" fontId="7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1" fillId="0" borderId="2" xfId="0" applyFont="1" applyBorder="1"/>
    <xf numFmtId="0" fontId="9" fillId="0" borderId="3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/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6" fillId="0" borderId="3" xfId="0" applyFont="1" applyFill="1" applyBorder="1"/>
    <xf numFmtId="2" fontId="6" fillId="0" borderId="0" xfId="0" applyNumberFormat="1" applyFont="1" applyFill="1" applyBorder="1"/>
    <xf numFmtId="0" fontId="9" fillId="0" borderId="0" xfId="0" applyFont="1" applyFill="1" applyBorder="1" applyAlignment="1"/>
    <xf numFmtId="0" fontId="7" fillId="0" borderId="3" xfId="0" applyFont="1" applyFill="1" applyBorder="1"/>
    <xf numFmtId="2" fontId="3" fillId="0" borderId="0" xfId="0" applyNumberFormat="1" applyFont="1" applyFill="1" applyBorder="1" applyAlignment="1">
      <alignment horizontal="left" vertical="top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Euro" xfId="1" xr:uid="{00000000-0005-0000-0000-000000000000}"/>
    <cellStyle name="Euro 2" xfId="2" xr:uid="{00000000-0005-0000-0000-000001000000}"/>
    <cellStyle name="Standard" xfId="0" builtinId="0"/>
    <cellStyle name="Standard 2" xfId="3" xr:uid="{00000000-0005-0000-0000-000003000000}"/>
    <cellStyle name="Standard 2 2" xfId="4" xr:uid="{00000000-0005-0000-0000-000004000000}"/>
    <cellStyle name="Standard 3" xfId="5" xr:uid="{00000000-0005-0000-0000-000005000000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Neue%20Preisliste%20Stand%2015.06.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stand"/>
      <sheetName val="Aufschlag"/>
      <sheetName val="Mindestpreis"/>
      <sheetName val="Preise"/>
      <sheetName val="Kunde"/>
      <sheetName val="Preislisten"/>
      <sheetName val="Hemmerle"/>
      <sheetName val="Meyhöfer"/>
      <sheetName val="Vierlande"/>
      <sheetName val="ROKAS"/>
      <sheetName val="Auswertung Aufschläge"/>
      <sheetName val="JUM"/>
      <sheetName val="Mezzomar"/>
      <sheetName val="Sportschule"/>
    </sheetNames>
    <sheetDataSet>
      <sheetData sheetId="0"/>
      <sheetData sheetId="1"/>
      <sheetData sheetId="2"/>
      <sheetData sheetId="3"/>
      <sheetData sheetId="4">
        <row r="1">
          <cell r="A1" t="str">
            <v>Kunde</v>
          </cell>
          <cell r="B1" t="str">
            <v>Stufe</v>
          </cell>
          <cell r="C1" t="str">
            <v>Sonderpreise</v>
          </cell>
          <cell r="D1" t="str">
            <v>E-Mail</v>
          </cell>
          <cell r="E1" t="str">
            <v>Fax</v>
          </cell>
        </row>
        <row r="2">
          <cell r="A2" t="str">
            <v>Aberfeld</v>
          </cell>
          <cell r="B2" t="str">
            <v>B</v>
          </cell>
          <cell r="C2" t="str">
            <v>Pilze 7,50€/Kiste</v>
          </cell>
        </row>
        <row r="3">
          <cell r="A3" t="str">
            <v>Abtei</v>
          </cell>
          <cell r="B3" t="str">
            <v>D</v>
          </cell>
          <cell r="D3" t="str">
            <v>abteikueche@abtei-hamborn.de</v>
          </cell>
        </row>
        <row r="4">
          <cell r="A4" t="str">
            <v>Alten Heimat</v>
          </cell>
          <cell r="B4" t="str">
            <v>D</v>
          </cell>
          <cell r="C4" t="str">
            <v>Alt&amp;Jung; Schlörstift</v>
          </cell>
          <cell r="D4" t="str">
            <v>l.lachowicz@grafschafter-diakonie.de</v>
          </cell>
        </row>
        <row r="5">
          <cell r="A5" t="str">
            <v>Artemis</v>
          </cell>
          <cell r="B5" t="str">
            <v>A</v>
          </cell>
          <cell r="D5" t="str">
            <v>info@artemis-essen.de</v>
          </cell>
          <cell r="E5" t="str">
            <v>02 01 – 248 42 40</v>
          </cell>
        </row>
        <row r="6">
          <cell r="A6" t="str">
            <v>Athos Essen</v>
          </cell>
          <cell r="B6" t="str">
            <v>C</v>
          </cell>
        </row>
        <row r="7">
          <cell r="A7" t="str">
            <v>Bäckerei Jöhren</v>
          </cell>
          <cell r="B7" t="str">
            <v>D</v>
          </cell>
        </row>
        <row r="8">
          <cell r="A8" t="str">
            <v>Backwerk Sterkrade</v>
          </cell>
          <cell r="B8" t="str">
            <v>D</v>
          </cell>
        </row>
        <row r="9">
          <cell r="A9" t="str">
            <v>Balkanhof + Hazienda</v>
          </cell>
          <cell r="B9" t="str">
            <v>D</v>
          </cell>
          <cell r="C9" t="str">
            <v>Spargel nur geschält; Radieschen nur Beutel</v>
          </cell>
        </row>
        <row r="10">
          <cell r="A10" t="str">
            <v>Bellscheidt</v>
          </cell>
          <cell r="B10" t="str">
            <v>C</v>
          </cell>
          <cell r="C10" t="str">
            <v>Preisliste per Mail</v>
          </cell>
          <cell r="D10" t="str">
            <v>Bellscheidt@t-online.de</v>
          </cell>
        </row>
        <row r="11">
          <cell r="A11" t="str">
            <v>Bendmann</v>
          </cell>
          <cell r="B11" t="str">
            <v>D</v>
          </cell>
        </row>
        <row r="12">
          <cell r="A12" t="str">
            <v>Bethanien</v>
          </cell>
          <cell r="B12" t="str">
            <v>C</v>
          </cell>
        </row>
        <row r="13">
          <cell r="A13" t="str">
            <v>Bethesda Cafeteria</v>
          </cell>
          <cell r="B13" t="str">
            <v>C</v>
          </cell>
        </row>
        <row r="14">
          <cell r="A14" t="str">
            <v>Bodega Bottrop</v>
          </cell>
          <cell r="B14" t="str">
            <v>B</v>
          </cell>
          <cell r="D14" t="str">
            <v>info@bodega-bottrop.de; food-doping@t-online.de</v>
          </cell>
        </row>
        <row r="15">
          <cell r="A15" t="str">
            <v>Bolero</v>
          </cell>
          <cell r="B15" t="str">
            <v>D</v>
          </cell>
          <cell r="C15" t="str">
            <v>Leergut nur auf Küche</v>
          </cell>
          <cell r="D15" t="str">
            <v>duisburg@bolerobar.de</v>
          </cell>
          <cell r="E15" t="str">
            <v>00203-3173502</v>
          </cell>
        </row>
        <row r="16">
          <cell r="A16" t="str">
            <v>Börse Xanten</v>
          </cell>
          <cell r="B16" t="str">
            <v>B</v>
          </cell>
          <cell r="C16" t="str">
            <v>Pommes 11€; Champ. 7,50 €; gesch. Kart. 1,06</v>
          </cell>
          <cell r="D16" t="str">
            <v>wegenaer@me.com</v>
          </cell>
        </row>
        <row r="17">
          <cell r="A17" t="str">
            <v>BTZ</v>
          </cell>
          <cell r="B17" t="str">
            <v>B</v>
          </cell>
          <cell r="D17" t="str">
            <v>barbaros.alinli@btz-rr.de;andre.wilms@btz-rr.de</v>
          </cell>
        </row>
        <row r="18">
          <cell r="A18" t="str">
            <v>BurgerMe</v>
          </cell>
          <cell r="B18" t="str">
            <v>B</v>
          </cell>
          <cell r="D18" t="str">
            <v>h.faalzadeh@burgerme.de</v>
          </cell>
        </row>
        <row r="19">
          <cell r="A19" t="str">
            <v>Bürgershof Lintorf</v>
          </cell>
          <cell r="B19" t="str">
            <v>B</v>
          </cell>
          <cell r="C19" t="str">
            <v>Wildkräuter 2,95BTL</v>
          </cell>
          <cell r="D19" t="str">
            <v>info@buergershof.com</v>
          </cell>
        </row>
        <row r="20">
          <cell r="A20" t="str">
            <v>Buschmann</v>
          </cell>
          <cell r="B20" t="str">
            <v>D</v>
          </cell>
        </row>
        <row r="21">
          <cell r="A21" t="str">
            <v>Cafe Country</v>
          </cell>
          <cell r="B21" t="str">
            <v>D</v>
          </cell>
        </row>
        <row r="22">
          <cell r="A22" t="str">
            <v>Cafe Movies</v>
          </cell>
          <cell r="B22" t="str">
            <v>C</v>
          </cell>
          <cell r="C22" t="str">
            <v>Wildkräuter 2,95BTL</v>
          </cell>
          <cell r="D22" t="str">
            <v>jensmueller1969@web.de</v>
          </cell>
        </row>
        <row r="23">
          <cell r="A23" t="str">
            <v xml:space="preserve">Cafe Museum </v>
          </cell>
          <cell r="B23" t="str">
            <v>C</v>
          </cell>
        </row>
        <row r="24">
          <cell r="A24" t="str">
            <v>Casa Leonardo</v>
          </cell>
          <cell r="B24" t="str">
            <v>B</v>
          </cell>
        </row>
        <row r="25">
          <cell r="A25" t="str">
            <v>Costa Azzura</v>
          </cell>
          <cell r="B25" t="str">
            <v>C</v>
          </cell>
          <cell r="C25" t="str">
            <v>LS&amp;RE-Kopie mitgeben</v>
          </cell>
          <cell r="D25" t="str">
            <v>info@costa-azzurra.de</v>
          </cell>
        </row>
        <row r="26">
          <cell r="A26" t="str">
            <v>Diakonie</v>
          </cell>
          <cell r="B26" t="str">
            <v>C</v>
          </cell>
          <cell r="C26" t="str">
            <v>Gabelsberger&amp;Florin</v>
          </cell>
          <cell r="D26" t="str">
            <v>manuel.klinger@diakonisches-werk.de</v>
          </cell>
        </row>
        <row r="27">
          <cell r="A27" t="str">
            <v>Die Insel Wedau</v>
          </cell>
          <cell r="B27" t="str">
            <v>B</v>
          </cell>
        </row>
        <row r="28">
          <cell r="A28" t="str">
            <v>Diebels Moers</v>
          </cell>
          <cell r="B28" t="str">
            <v>C</v>
          </cell>
        </row>
        <row r="29">
          <cell r="A29" t="str">
            <v>DJH</v>
          </cell>
          <cell r="B29" t="str">
            <v>B</v>
          </cell>
          <cell r="C29" t="str">
            <v>• Obstsalat = 4,95 /kg
• Conference aus A
• Bananen aus A
• Kleine Äpfel aus A
•Gurken aus A
•Tomaten aus A
• Strauchtomaten aus A</v>
          </cell>
          <cell r="D29" t="str">
            <v>jh-duesseldorf-kueche@djh-rheinland.de; jgh-dortmund@djh-wl.de; duisburg-landschaftspark@jugendherberge.de</v>
          </cell>
          <cell r="E29" t="str">
            <v>per Fax; gesch. Kart. 1,06</v>
          </cell>
        </row>
        <row r="30">
          <cell r="A30" t="str">
            <v>Eiscafe Boutiqe</v>
          </cell>
          <cell r="B30" t="str">
            <v>B</v>
          </cell>
          <cell r="C30" t="str">
            <v>RE in Umschlag Conedera; LS mitgeben; Kopie abheften</v>
          </cell>
          <cell r="D30" t="str">
            <v>firmaconedera@web.de</v>
          </cell>
        </row>
        <row r="31">
          <cell r="A31" t="str">
            <v>Europäischer Hof</v>
          </cell>
          <cell r="B31" t="str">
            <v>B</v>
          </cell>
          <cell r="D31" t="str">
            <v>3%Skonto Kopie</v>
          </cell>
        </row>
        <row r="32">
          <cell r="A32" t="str">
            <v>Extrablatt Oberhausen</v>
          </cell>
          <cell r="B32" t="str">
            <v>C</v>
          </cell>
        </row>
        <row r="33">
          <cell r="A33" t="str">
            <v>FOGS</v>
          </cell>
          <cell r="B33" t="str">
            <v>D</v>
          </cell>
        </row>
        <row r="34">
          <cell r="A34" t="str">
            <v>Foodland MH</v>
          </cell>
          <cell r="B34" t="str">
            <v>C</v>
          </cell>
          <cell r="C34" t="str">
            <v>Champignions aus B</v>
          </cell>
        </row>
        <row r="35">
          <cell r="A35" t="str">
            <v>Freesmann</v>
          </cell>
          <cell r="B35" t="str">
            <v>B</v>
          </cell>
        </row>
        <row r="36">
          <cell r="A36" t="str">
            <v>Funken</v>
          </cell>
          <cell r="B36" t="str">
            <v>B</v>
          </cell>
          <cell r="D36" t="str">
            <v>ek@bauerfunken.de</v>
          </cell>
        </row>
        <row r="37">
          <cell r="A37" t="str">
            <v>Ganzenmüller</v>
          </cell>
          <cell r="B37" t="str">
            <v>D</v>
          </cell>
        </row>
        <row r="38">
          <cell r="A38" t="str">
            <v>GCSH</v>
          </cell>
          <cell r="B38" t="str">
            <v>C</v>
          </cell>
          <cell r="D38" t="str">
            <v>info@gcsh.de</v>
          </cell>
        </row>
        <row r="39">
          <cell r="A39" t="str">
            <v>Gerwers</v>
          </cell>
          <cell r="B39" t="str">
            <v>B</v>
          </cell>
        </row>
        <row r="40">
          <cell r="A40" t="str">
            <v>Gesamtschule Süd</v>
          </cell>
          <cell r="B40" t="str">
            <v>D</v>
          </cell>
        </row>
        <row r="41">
          <cell r="A41" t="str">
            <v>GFB Nord</v>
          </cell>
          <cell r="B41" t="str">
            <v>D</v>
          </cell>
        </row>
        <row r="42">
          <cell r="A42" t="str">
            <v>Glosemeier</v>
          </cell>
          <cell r="B42" t="str">
            <v>D</v>
          </cell>
        </row>
        <row r="43">
          <cell r="A43" t="str">
            <v>Golfclub Meerbusch</v>
          </cell>
          <cell r="B43" t="str">
            <v>C</v>
          </cell>
          <cell r="C43" t="str">
            <v>Wildkräuter 2,95BTL Aviko Pommes 7mm 13,60€</v>
          </cell>
        </row>
        <row r="44">
          <cell r="A44" t="str">
            <v>Grapo</v>
          </cell>
          <cell r="B44" t="str">
            <v>A</v>
          </cell>
          <cell r="D44" t="str">
            <v> info@grapo.de;sven.nuechter@gmx.de</v>
          </cell>
        </row>
        <row r="45">
          <cell r="A45" t="str">
            <v>Green</v>
          </cell>
          <cell r="B45" t="str">
            <v>B</v>
          </cell>
        </row>
        <row r="46">
          <cell r="A46" t="str">
            <v>Grevenmühle</v>
          </cell>
          <cell r="B46" t="str">
            <v>D</v>
          </cell>
          <cell r="C46" t="str">
            <v xml:space="preserve">Feldsalat Btl 2,90 </v>
          </cell>
          <cell r="E46" t="str">
            <v>02102/959515</v>
          </cell>
        </row>
        <row r="47">
          <cell r="A47" t="str">
            <v>Große Wilde</v>
          </cell>
          <cell r="B47" t="str">
            <v>D</v>
          </cell>
        </row>
        <row r="48">
          <cell r="A48" t="str">
            <v>Gut Lohof</v>
          </cell>
          <cell r="B48" t="str">
            <v>B</v>
          </cell>
          <cell r="D48" t="str">
            <v>SAMSM@web.de</v>
          </cell>
        </row>
        <row r="49">
          <cell r="A49" t="str">
            <v>Harry Brot</v>
          </cell>
          <cell r="B49" t="str">
            <v>D</v>
          </cell>
        </row>
        <row r="50">
          <cell r="A50" t="str">
            <v>Hasen-Hein</v>
          </cell>
          <cell r="B50" t="str">
            <v>B</v>
          </cell>
          <cell r="D50" t="str">
            <v>info@hasenhein.de</v>
          </cell>
        </row>
        <row r="51">
          <cell r="A51" t="str">
            <v>Haus am Sandberg</v>
          </cell>
          <cell r="B51" t="str">
            <v>C</v>
          </cell>
        </row>
        <row r="52">
          <cell r="A52" t="str">
            <v>Haus Birken</v>
          </cell>
          <cell r="B52" t="str">
            <v>B</v>
          </cell>
          <cell r="E52" t="str">
            <v>0203 / 474641</v>
          </cell>
        </row>
        <row r="53">
          <cell r="A53" t="str">
            <v>Haus der Gastlichkeit</v>
          </cell>
          <cell r="B53" t="str">
            <v>C</v>
          </cell>
          <cell r="E53" t="str">
            <v>02102/870804</v>
          </cell>
        </row>
        <row r="54">
          <cell r="A54" t="str">
            <v xml:space="preserve">HAVI </v>
          </cell>
          <cell r="B54" t="str">
            <v>E</v>
          </cell>
        </row>
        <row r="55">
          <cell r="A55" t="str">
            <v>Heinemann</v>
          </cell>
          <cell r="B55" t="str">
            <v>B</v>
          </cell>
          <cell r="D55" t="str">
            <v>wormuth@konditorei-heinemann.de; p.heinemann@konditorei-heinemann.de</v>
          </cell>
        </row>
        <row r="56">
          <cell r="A56" t="str">
            <v xml:space="preserve">Hermann Commerce </v>
          </cell>
          <cell r="B56" t="str">
            <v>B</v>
          </cell>
          <cell r="D56" t="str">
            <v>hewei@hermanngmbh.com</v>
          </cell>
        </row>
        <row r="57">
          <cell r="A57" t="str">
            <v>Hinnemann</v>
          </cell>
          <cell r="B57" t="str">
            <v>C</v>
          </cell>
        </row>
        <row r="58">
          <cell r="A58" t="str">
            <v>Hitachi / Kabell</v>
          </cell>
          <cell r="B58" t="str">
            <v>D</v>
          </cell>
          <cell r="C58" t="str">
            <v xml:space="preserve">
</v>
          </cell>
        </row>
        <row r="59">
          <cell r="A59" t="str">
            <v>Hochtief</v>
          </cell>
          <cell r="B59" t="str">
            <v>E</v>
          </cell>
          <cell r="C59" t="str">
            <v>Samelrechnung manuell am Ende des Monats</v>
          </cell>
          <cell r="D59" t="str">
            <v>Petra.Theobald@hochtief.de; patricia.rathmer@hochtief.de; Andrea.Jaspers@hochtief.de; ellen.beer@hochtief.de</v>
          </cell>
        </row>
        <row r="60">
          <cell r="A60" t="str">
            <v>Hof Umberg</v>
          </cell>
          <cell r="B60" t="str">
            <v>A</v>
          </cell>
        </row>
        <row r="61">
          <cell r="A61" t="str">
            <v>HOMA Strom</v>
          </cell>
          <cell r="B61" t="str">
            <v>C</v>
          </cell>
          <cell r="D61" t="str">
            <v>invoice@homa-ob.de</v>
          </cell>
          <cell r="E61">
            <v>2088596300</v>
          </cell>
        </row>
        <row r="62">
          <cell r="A62" t="str">
            <v>Hotel Niederrhein</v>
          </cell>
          <cell r="B62" t="str">
            <v>C</v>
          </cell>
        </row>
        <row r="63">
          <cell r="A63" t="str">
            <v>HSL</v>
          </cell>
          <cell r="B63" t="str">
            <v>C</v>
          </cell>
          <cell r="D63" t="str">
            <v>Kallenborn@haegerundschmidt.com</v>
          </cell>
        </row>
        <row r="64">
          <cell r="A64" t="str">
            <v>Jacobs</v>
          </cell>
          <cell r="B64" t="str">
            <v>B</v>
          </cell>
          <cell r="C64" t="str">
            <v>MZ aus A</v>
          </cell>
        </row>
        <row r="65">
          <cell r="A65" t="str">
            <v>Jammerkrug</v>
          </cell>
          <cell r="B65" t="str">
            <v>D</v>
          </cell>
        </row>
        <row r="66">
          <cell r="A66" t="str">
            <v>JUM GmbH</v>
          </cell>
          <cell r="C66" t="str">
            <v xml:space="preserve">
</v>
          </cell>
          <cell r="D66" t="str">
            <v xml:space="preserve">chris@factory-buffet.de; aki@eatalio.de; </v>
          </cell>
        </row>
        <row r="67">
          <cell r="A67" t="str">
            <v>JVA</v>
          </cell>
          <cell r="B67" t="str">
            <v>B</v>
          </cell>
          <cell r="C67" t="str">
            <v>• Conference aus A
• Bananen aus A
• Kleine Äpfel aus A</v>
          </cell>
          <cell r="E67" t="str">
            <v>per Fax</v>
          </cell>
        </row>
        <row r="68">
          <cell r="A68" t="str">
            <v>Kamps Forum</v>
          </cell>
        </row>
        <row r="69">
          <cell r="A69" t="str">
            <v>Kamps Hbf</v>
          </cell>
          <cell r="B69" t="str">
            <v>D</v>
          </cell>
          <cell r="C69" t="str">
            <v>Preise = Kampus
Presser aus A</v>
          </cell>
        </row>
        <row r="70">
          <cell r="A70" t="str">
            <v>Kamps Mercator</v>
          </cell>
          <cell r="B70" t="str">
            <v>D</v>
          </cell>
        </row>
        <row r="71">
          <cell r="A71" t="str">
            <v>Kother</v>
          </cell>
          <cell r="B71" t="str">
            <v>C</v>
          </cell>
          <cell r="C71" t="str">
            <v>LS&amp;LS-Kopie mitgeben</v>
          </cell>
          <cell r="D71" t="str">
            <v>info@fleischerei-kother.de</v>
          </cell>
        </row>
        <row r="72">
          <cell r="A72" t="str">
            <v>Küchenwelt</v>
          </cell>
          <cell r="B72" t="str">
            <v>C</v>
          </cell>
        </row>
        <row r="73">
          <cell r="A73" t="str">
            <v>Kurlbaum</v>
          </cell>
          <cell r="B73" t="str">
            <v>D</v>
          </cell>
          <cell r="C73" t="str">
            <v>Rechng. Mitgeben</v>
          </cell>
          <cell r="D73" t="str">
            <v>kontakt@restaurant-kurlbaum.de</v>
          </cell>
        </row>
        <row r="74">
          <cell r="A74" t="str">
            <v>Kürten</v>
          </cell>
          <cell r="B74" t="str">
            <v>D</v>
          </cell>
        </row>
        <row r="75">
          <cell r="A75" t="str">
            <v>Leenen</v>
          </cell>
          <cell r="B75" t="str">
            <v>C</v>
          </cell>
          <cell r="C75" t="str">
            <v>• Conference aus A
• Bananen aus A
• Kleine Äpfel aus A</v>
          </cell>
          <cell r="D75" t="str">
            <v>kontakt@partyservice-leenen.de</v>
          </cell>
          <cell r="E75" t="str">
            <v>Fax:02088997331</v>
          </cell>
        </row>
        <row r="76">
          <cell r="A76" t="str">
            <v>Lemke</v>
          </cell>
          <cell r="B76" t="str">
            <v>D</v>
          </cell>
        </row>
        <row r="77">
          <cell r="A77" t="str">
            <v>Lierberg</v>
          </cell>
          <cell r="B77" t="str">
            <v>B</v>
          </cell>
          <cell r="C77" t="str">
            <v>Pommes = 8,95 / Kiste</v>
          </cell>
        </row>
        <row r="78">
          <cell r="A78" t="str">
            <v>Lindenwirtin</v>
          </cell>
          <cell r="B78" t="str">
            <v>A</v>
          </cell>
        </row>
        <row r="79">
          <cell r="A79" t="str">
            <v>Lökes Schmitz + Rosso Picanto+ Villa Emillia</v>
          </cell>
          <cell r="B79" t="str">
            <v>B</v>
          </cell>
        </row>
        <row r="80">
          <cell r="A80" t="str">
            <v>Löwe</v>
          </cell>
          <cell r="B80" t="str">
            <v>D</v>
          </cell>
        </row>
        <row r="81">
          <cell r="A81" t="str">
            <v>Ludgeri</v>
          </cell>
          <cell r="B81" t="str">
            <v>B</v>
          </cell>
          <cell r="C81" t="str">
            <v>gesch.Kartoffel 1,06//normale:Annabell  (A Preis bei Kohlrabi)</v>
          </cell>
          <cell r="D81" t="str">
            <v>kueche@ludgeri-stiftung.de</v>
          </cell>
        </row>
        <row r="82">
          <cell r="A82" t="str">
            <v>Marienthaler</v>
          </cell>
          <cell r="B82" t="str">
            <v>C</v>
          </cell>
          <cell r="E82" t="str">
            <v>02856/909922</v>
          </cell>
        </row>
        <row r="83">
          <cell r="A83" t="str">
            <v>Mattlerbusch</v>
          </cell>
          <cell r="B83" t="str">
            <v>C</v>
          </cell>
        </row>
        <row r="84">
          <cell r="A84" t="str">
            <v>Meltemi</v>
          </cell>
          <cell r="B84" t="str">
            <v>B</v>
          </cell>
        </row>
        <row r="85">
          <cell r="A85" t="str">
            <v>Menges</v>
          </cell>
          <cell r="B85" t="str">
            <v>B</v>
          </cell>
          <cell r="C85" t="str">
            <v>Cherry Schale rot&amp;gelb</v>
          </cell>
        </row>
        <row r="86">
          <cell r="A86" t="str">
            <v>Metzgerei Röhm</v>
          </cell>
          <cell r="B86" t="str">
            <v>C</v>
          </cell>
        </row>
        <row r="87">
          <cell r="A87" t="str">
            <v>Meyhöfer</v>
          </cell>
          <cell r="B87" t="str">
            <v>B</v>
          </cell>
          <cell r="C87" t="str">
            <v xml:space="preserve">• Kräuter = 2,- Bd
• feine Pilze = 2,35 kg
• Pilze mittel 2,00
• MZ aus A
• WK aus A
• Kartoffeln 25 kg aus A
</v>
          </cell>
          <cell r="D87" t="str">
            <v>andre.meyhoefer@meyhoefer.eu; sven.nuechter@gmx.de; volker.loemker@meyhoefer.eu</v>
          </cell>
        </row>
        <row r="88">
          <cell r="A88" t="str">
            <v>Mezzo Wesel</v>
          </cell>
          <cell r="B88" t="str">
            <v>B</v>
          </cell>
          <cell r="C88" t="str">
            <v>Champ. aus A</v>
          </cell>
        </row>
        <row r="89">
          <cell r="A89" t="str">
            <v>Nakot St. Josef &amp; Clemenshospital</v>
          </cell>
          <cell r="B89" t="str">
            <v>B</v>
          </cell>
          <cell r="C89" t="str">
            <v>Preisliste per Fax an beide Cafeterien</v>
          </cell>
          <cell r="E89" t="str">
            <v>0208/8374776; 0208/6957191</v>
          </cell>
        </row>
        <row r="90">
          <cell r="A90" t="str">
            <v>Novum Hotels</v>
          </cell>
          <cell r="B90" t="str">
            <v>B</v>
          </cell>
          <cell r="D90" t="str">
            <v>j.wlocka@novum-hotels.de</v>
          </cell>
        </row>
        <row r="91">
          <cell r="A91" t="str">
            <v>Nudelparadies</v>
          </cell>
          <cell r="B91" t="str">
            <v>D</v>
          </cell>
        </row>
        <row r="92">
          <cell r="A92" t="str">
            <v>Oberfohren</v>
          </cell>
          <cell r="B92" t="str">
            <v>C</v>
          </cell>
          <cell r="D92" t="str">
            <v>info@oberfohren.de</v>
          </cell>
          <cell r="E92" t="str">
            <v>02064/2154</v>
          </cell>
        </row>
        <row r="93">
          <cell r="A93" t="str">
            <v>Pandosia Gelsenkirchen</v>
          </cell>
          <cell r="B93" t="str">
            <v>D</v>
          </cell>
        </row>
        <row r="94">
          <cell r="A94" t="str">
            <v>Pandosia Mülheim</v>
          </cell>
          <cell r="B94" t="str">
            <v>C</v>
          </cell>
          <cell r="C94" t="str">
            <v>Kräuter und Champ. aus A</v>
          </cell>
        </row>
        <row r="95">
          <cell r="A95" t="str">
            <v>Pantheon Essen</v>
          </cell>
          <cell r="B95" t="str">
            <v>B</v>
          </cell>
          <cell r="C95" t="str">
            <v>Kräuter und Champ. aus A</v>
          </cell>
        </row>
        <row r="96">
          <cell r="A96" t="str">
            <v>Pantheon Mülheim</v>
          </cell>
          <cell r="B96" t="str">
            <v>B</v>
          </cell>
          <cell r="C96" t="str">
            <v>Kräuter und Champ. aus A</v>
          </cell>
        </row>
        <row r="97">
          <cell r="A97" t="str">
            <v>Paulchens Grill</v>
          </cell>
          <cell r="B97" t="str">
            <v>D</v>
          </cell>
          <cell r="C97" t="str">
            <v>• Paprika alle Farben aus B
• Strauch aus B
• lose Tomaten aus B</v>
          </cell>
        </row>
        <row r="98">
          <cell r="A98" t="str">
            <v>Piccolo</v>
          </cell>
          <cell r="B98" t="str">
            <v>D</v>
          </cell>
        </row>
        <row r="99">
          <cell r="A99" t="str">
            <v>Pizza Pasta</v>
          </cell>
          <cell r="B99" t="str">
            <v>A</v>
          </cell>
        </row>
        <row r="100">
          <cell r="A100" t="str">
            <v>Polizei Carbone</v>
          </cell>
          <cell r="B100" t="str">
            <v>D</v>
          </cell>
        </row>
        <row r="101">
          <cell r="A101" t="str">
            <v>Polizei Neudorf</v>
          </cell>
          <cell r="B101" t="str">
            <v>B</v>
          </cell>
          <cell r="C101" t="str">
            <v>gesch.Kart Querbeet</v>
          </cell>
          <cell r="E101" t="str">
            <v>0203/2801785</v>
          </cell>
        </row>
        <row r="102">
          <cell r="A102" t="str">
            <v>Querbeet</v>
          </cell>
          <cell r="B102" t="str">
            <v>B</v>
          </cell>
        </row>
        <row r="103">
          <cell r="A103" t="str">
            <v>Rademacher</v>
          </cell>
          <cell r="B103" t="str">
            <v>A</v>
          </cell>
          <cell r="C103" t="str">
            <v xml:space="preserve"> gesch.Weisskohl 2,5mm </v>
          </cell>
          <cell r="D103" t="str">
            <v>ur@uwe-rademacher.de</v>
          </cell>
        </row>
        <row r="104">
          <cell r="A104" t="str">
            <v>Rheinfähre</v>
          </cell>
          <cell r="B104" t="str">
            <v>C</v>
          </cell>
          <cell r="C104" t="str">
            <v>gesch. Kart. 1,06 // Salate aus B</v>
          </cell>
          <cell r="D104" t="str">
            <v>Salate B</v>
          </cell>
        </row>
        <row r="105">
          <cell r="A105" t="str">
            <v>Röttgersbach</v>
          </cell>
          <cell r="B105" t="str">
            <v>C</v>
          </cell>
          <cell r="C105" t="str">
            <v>"Golfrevier"</v>
          </cell>
          <cell r="D105" t="str">
            <v>info@gc-roettgersbach.de</v>
          </cell>
        </row>
        <row r="106">
          <cell r="A106" t="str">
            <v>Sawadi</v>
          </cell>
          <cell r="B106" t="str">
            <v>B</v>
          </cell>
          <cell r="D106" t="str">
            <v>info@sawadi.de</v>
          </cell>
        </row>
        <row r="107">
          <cell r="A107" t="str">
            <v>Scharun</v>
          </cell>
          <cell r="B107" t="str">
            <v>D</v>
          </cell>
        </row>
        <row r="108">
          <cell r="A108" t="str">
            <v>Schlüssel am Markt</v>
          </cell>
          <cell r="B108" t="str">
            <v>B</v>
          </cell>
          <cell r="C108" t="str">
            <v>Pommes = 11,35</v>
          </cell>
          <cell r="D108" t="str">
            <v>info@schluessel-am-markt.de</v>
          </cell>
        </row>
        <row r="109">
          <cell r="A109" t="str">
            <v>Schlüssel zum Meck</v>
          </cell>
          <cell r="B109" t="str">
            <v>C</v>
          </cell>
          <cell r="D109" t="str">
            <v>stephan.amelung@gmx.de</v>
          </cell>
        </row>
        <row r="110">
          <cell r="A110" t="str">
            <v>Schmidt Catering</v>
          </cell>
          <cell r="B110" t="str">
            <v>B</v>
          </cell>
          <cell r="D110" t="str">
            <v>info@catering-mh.de</v>
          </cell>
        </row>
        <row r="111">
          <cell r="A111" t="str">
            <v>Schmitz</v>
          </cell>
          <cell r="B111" t="str">
            <v>B</v>
          </cell>
          <cell r="C111" t="str">
            <v>• Kartoffeln  aus A
• MZ aus A
• WK aus A</v>
          </cell>
          <cell r="D111" t="str">
            <v>info@eduard-schmitz.com; service@eduard-schmitz.com;a.lerch@eduard-schmitz.com</v>
          </cell>
          <cell r="E111" t="str">
            <v>mit Kopie</v>
          </cell>
        </row>
        <row r="112">
          <cell r="A112" t="str">
            <v>Schneller Teller</v>
          </cell>
          <cell r="B112" t="str">
            <v>C</v>
          </cell>
          <cell r="C112" t="str">
            <v>• Conference aus B
• Bananen aus B
• Kleine Äpfel aus B</v>
          </cell>
          <cell r="D112" t="str">
            <v>claudia.bollin@yahoo.com</v>
          </cell>
          <cell r="E112" t="str">
            <v>00208 4447824</v>
          </cell>
        </row>
        <row r="113">
          <cell r="A113" t="str">
            <v>Sengelmannshof</v>
          </cell>
          <cell r="B113" t="str">
            <v>D</v>
          </cell>
        </row>
        <row r="114">
          <cell r="A114" t="str">
            <v>Seniorenheime GE</v>
          </cell>
          <cell r="B114" t="str">
            <v>D</v>
          </cell>
          <cell r="C114" t="str">
            <v>•30+ Gurken aus D in kg</v>
          </cell>
          <cell r="E114" t="str">
            <v>00209-1582140 
00209-4091255</v>
          </cell>
        </row>
        <row r="115">
          <cell r="A115" t="str">
            <v>Simon Berns</v>
          </cell>
          <cell r="B115" t="str">
            <v>C</v>
          </cell>
          <cell r="C115" t="str">
            <v>gesch. Kart. = 1,06</v>
          </cell>
        </row>
        <row r="116">
          <cell r="A116" t="str">
            <v>Sporkmann</v>
          </cell>
          <cell r="B116" t="str">
            <v>C</v>
          </cell>
          <cell r="C116" t="str">
            <v>nur 50+ Gurken</v>
          </cell>
          <cell r="D116" t="str">
            <v>info@baeckerei-sporkmann.de; m.nitz@baeckerei-sporkmann.de</v>
          </cell>
          <cell r="E116" t="str">
            <v xml:space="preserve"> </v>
          </cell>
        </row>
        <row r="117">
          <cell r="A117" t="str">
            <v>Stadtwaldhaus</v>
          </cell>
          <cell r="B117" t="str">
            <v>B</v>
          </cell>
          <cell r="D117" t="str">
            <v>info@waldhaus-mettmann.de</v>
          </cell>
        </row>
        <row r="118">
          <cell r="A118" t="str">
            <v>Stadtwerke DVV</v>
          </cell>
          <cell r="B118" t="str">
            <v>C</v>
          </cell>
          <cell r="E118" t="str">
            <v>0203 6043871 - 11 Uhr</v>
          </cell>
        </row>
        <row r="119">
          <cell r="A119" t="str">
            <v>Sterntaler&amp;Hummelwiese&amp;Mondschaukel</v>
          </cell>
          <cell r="B119" t="str">
            <v>D</v>
          </cell>
        </row>
        <row r="120">
          <cell r="A120" t="str">
            <v>Subway</v>
          </cell>
          <cell r="B120" t="str">
            <v>B</v>
          </cell>
        </row>
        <row r="121">
          <cell r="A121" t="str">
            <v>Tannenhof</v>
          </cell>
          <cell r="B121" t="str">
            <v>B</v>
          </cell>
          <cell r="E121" t="str">
            <v>nur für uns</v>
          </cell>
        </row>
        <row r="122">
          <cell r="A122" t="str">
            <v>Theater Kantine</v>
          </cell>
          <cell r="B122" t="str">
            <v>D</v>
          </cell>
        </row>
        <row r="123">
          <cell r="A123" t="str">
            <v>Trattoria</v>
          </cell>
          <cell r="B123" t="str">
            <v>B</v>
          </cell>
          <cell r="C123" t="str">
            <v>100g Basilikum = 2,15€</v>
          </cell>
          <cell r="D123" t="str">
            <v>info@enoteca-la-trattoria.de</v>
          </cell>
        </row>
        <row r="124">
          <cell r="A124" t="str">
            <v>Trifun</v>
          </cell>
          <cell r="B124" t="str">
            <v>A</v>
          </cell>
        </row>
        <row r="125">
          <cell r="A125" t="str">
            <v>Troja Mülheim</v>
          </cell>
          <cell r="B125" t="str">
            <v>B</v>
          </cell>
        </row>
        <row r="126">
          <cell r="A126" t="str">
            <v>Tropenparadies</v>
          </cell>
          <cell r="B126" t="str">
            <v>D</v>
          </cell>
          <cell r="C126" t="str">
            <v>Re.-Kopie in blauen Ordner</v>
          </cell>
        </row>
        <row r="127">
          <cell r="A127" t="str">
            <v>Uni Döner</v>
          </cell>
          <cell r="B127" t="str">
            <v>C</v>
          </cell>
        </row>
        <row r="128">
          <cell r="A128" t="str">
            <v>Vierlande</v>
          </cell>
          <cell r="B128" t="str">
            <v>B</v>
          </cell>
          <cell r="C128" t="str">
            <v>• Pilze mittel = 2,20
• MZ aus A
• Zwiebel Ringe = 2,15
• Zwiebel gesch. = 1,50
• gesch. Kart. Achtern. aus A
• gehackte Peters. = 3,13/250g</v>
          </cell>
          <cell r="D128" t="str">
            <v>Duisburg@vierlande-food.de</v>
          </cell>
        </row>
        <row r="129">
          <cell r="A129" t="str">
            <v>Waldhaus GE</v>
          </cell>
          <cell r="B129" t="str">
            <v>B</v>
          </cell>
          <cell r="D129" t="str">
            <v>bugosjadra1708@aol.com</v>
          </cell>
        </row>
        <row r="130">
          <cell r="A130" t="str">
            <v>Wasserbahnhof</v>
          </cell>
          <cell r="B130" t="str">
            <v>C</v>
          </cell>
          <cell r="D130" t="str">
            <v>Tine.schlieter88@gmail.com</v>
          </cell>
        </row>
        <row r="131">
          <cell r="A131" t="str">
            <v>Webster</v>
          </cell>
          <cell r="B131" t="str">
            <v>B</v>
          </cell>
          <cell r="D131" t="str">
            <v>sebastianarendt@yahoo.de</v>
          </cell>
        </row>
        <row r="132">
          <cell r="A132" t="str">
            <v>Westfalen Tankstelle</v>
          </cell>
          <cell r="B132" t="str">
            <v>D</v>
          </cell>
        </row>
        <row r="133">
          <cell r="A133" t="str">
            <v>Winkelmann</v>
          </cell>
          <cell r="B133" t="str">
            <v>D</v>
          </cell>
        </row>
        <row r="134">
          <cell r="A134" t="str">
            <v>Wintergarten</v>
          </cell>
          <cell r="B134" t="str">
            <v>D</v>
          </cell>
          <cell r="C134" t="str">
            <v>Blumenkohl aus B; Orangen nur Presser</v>
          </cell>
        </row>
        <row r="135">
          <cell r="A135" t="str">
            <v>Zanthoff</v>
          </cell>
          <cell r="B135" t="str">
            <v>D</v>
          </cell>
          <cell r="C135" t="str">
            <v>Kartoffel gesch. 1,06</v>
          </cell>
        </row>
        <row r="136">
          <cell r="A136" t="str">
            <v>ZAQ</v>
          </cell>
          <cell r="B136" t="str">
            <v>D</v>
          </cell>
        </row>
        <row r="137">
          <cell r="A137" t="str">
            <v>Zaubersterne Neumühl</v>
          </cell>
          <cell r="B137" t="str">
            <v>C</v>
          </cell>
          <cell r="D137" t="str">
            <v xml:space="preserve">j.boehm@zaubersterne-duisburg.de; b.mottel@zaubersterne-duisburg.de;m.bahlcke@zaubersterne-duisburg.de;t.schaefer@zaubersterne-duisburg.de </v>
          </cell>
        </row>
        <row r="138">
          <cell r="A138" t="str">
            <v>Rosso Picanto</v>
          </cell>
          <cell r="B138" t="str">
            <v>B</v>
          </cell>
          <cell r="D138" t="str">
            <v>info@rosso-picanto.de</v>
          </cell>
        </row>
        <row r="139">
          <cell r="A139" t="str">
            <v>Teatro Marl</v>
          </cell>
          <cell r="B139" t="str">
            <v>B</v>
          </cell>
          <cell r="D139" t="str">
            <v>info@alteatro-marl.de</v>
          </cell>
        </row>
        <row r="140">
          <cell r="A140" t="str">
            <v>Kleiner Reichstag</v>
          </cell>
          <cell r="B140" t="str">
            <v>A</v>
          </cell>
          <cell r="E140">
            <v>28419810840</v>
          </cell>
        </row>
        <row r="141">
          <cell r="A141" t="str">
            <v>Mezzomar</v>
          </cell>
          <cell r="B141" t="str">
            <v>A</v>
          </cell>
        </row>
        <row r="142">
          <cell r="A142" t="str">
            <v>Mississippi</v>
          </cell>
          <cell r="B142" t="str">
            <v>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Y152"/>
  <sheetViews>
    <sheetView tabSelected="1" zoomScale="89" zoomScaleNormal="89" workbookViewId="0">
      <selection activeCell="O2" sqref="O2:S2"/>
    </sheetView>
  </sheetViews>
  <sheetFormatPr baseColWidth="10" defaultColWidth="11.42578125" defaultRowHeight="15" x14ac:dyDescent="0.25"/>
  <cols>
    <col min="1" max="1" width="2.7109375" customWidth="1"/>
    <col min="2" max="2" width="9.7109375" customWidth="1"/>
    <col min="3" max="3" width="15.7109375" customWidth="1"/>
    <col min="4" max="4" width="5.7109375" customWidth="1"/>
    <col min="5" max="5" width="6.7109375" customWidth="1"/>
    <col min="6" max="6" width="5.7109375" customWidth="1"/>
    <col min="7" max="7" width="4.7109375" customWidth="1"/>
    <col min="8" max="8" width="9.7109375" customWidth="1"/>
    <col min="9" max="9" width="15.7109375" customWidth="1"/>
    <col min="10" max="10" width="5.7109375" customWidth="1"/>
    <col min="11" max="11" width="6.7109375" customWidth="1"/>
    <col min="12" max="12" width="5.7109375" customWidth="1"/>
    <col min="13" max="13" width="4.7109375" customWidth="1"/>
    <col min="14" max="14" width="2.7109375" style="5" customWidth="1"/>
    <col min="15" max="15" width="9.7109375" style="5" customWidth="1"/>
    <col min="16" max="16" width="15.7109375" customWidth="1"/>
    <col min="17" max="17" width="5.7109375" customWidth="1"/>
    <col min="18" max="18" width="6.7109375" customWidth="1"/>
    <col min="19" max="19" width="5.7109375" customWidth="1"/>
    <col min="20" max="20" width="4.7109375" customWidth="1"/>
    <col min="21" max="21" width="9.7109375" customWidth="1"/>
    <col min="22" max="22" width="15.7109375" customWidth="1"/>
    <col min="23" max="23" width="5.7109375" customWidth="1"/>
    <col min="24" max="24" width="6.7109375" customWidth="1"/>
    <col min="25" max="25" width="5.28515625" customWidth="1"/>
    <col min="26" max="26" width="4.7109375" customWidth="1"/>
  </cols>
  <sheetData>
    <row r="1" spans="2:25" ht="28.5" customHeight="1" x14ac:dyDescent="0.25">
      <c r="B1" s="51" t="s">
        <v>205</v>
      </c>
      <c r="C1" s="51"/>
      <c r="D1" s="51"/>
      <c r="E1" s="51"/>
      <c r="F1" s="51"/>
      <c r="H1" s="1" t="s">
        <v>32</v>
      </c>
      <c r="I1" s="2"/>
      <c r="J1" s="3"/>
      <c r="K1" s="52"/>
      <c r="L1" s="53"/>
      <c r="M1" s="4"/>
      <c r="O1" s="54" t="str">
        <f>B1</f>
        <v>Bestellung</v>
      </c>
      <c r="P1" s="55"/>
      <c r="Q1" s="55"/>
      <c r="R1" s="55"/>
      <c r="S1" s="55"/>
      <c r="U1" s="1" t="str">
        <f>H1</f>
        <v>Anlieferung</v>
      </c>
      <c r="V1" s="2">
        <f>I1</f>
        <v>0</v>
      </c>
      <c r="W1" s="3">
        <f>J1</f>
        <v>0</v>
      </c>
      <c r="X1" s="52">
        <f>K1</f>
        <v>0</v>
      </c>
      <c r="Y1" s="53"/>
    </row>
    <row r="2" spans="2:25" ht="30.75" customHeight="1" x14ac:dyDescent="0.25">
      <c r="B2" s="56"/>
      <c r="C2" s="57"/>
      <c r="D2" s="57"/>
      <c r="E2" s="57"/>
      <c r="F2" s="58"/>
      <c r="H2" s="1" t="s">
        <v>0</v>
      </c>
      <c r="I2" s="59"/>
      <c r="J2" s="59"/>
      <c r="K2" s="59"/>
      <c r="L2" s="4"/>
      <c r="M2" s="6" t="e">
        <f>VLOOKUP(I2,[1]Kunde!A1:E152,2,FALSE)</f>
        <v>#N/A</v>
      </c>
      <c r="O2" s="60">
        <f>B2</f>
        <v>0</v>
      </c>
      <c r="P2" s="57"/>
      <c r="Q2" s="57"/>
      <c r="R2" s="57"/>
      <c r="S2" s="58"/>
      <c r="U2" s="1" t="str">
        <f>H2</f>
        <v>Kunde:</v>
      </c>
      <c r="V2" s="61"/>
      <c r="W2" s="61"/>
      <c r="X2" s="62"/>
    </row>
    <row r="3" spans="2:25" ht="12" customHeight="1" x14ac:dyDescent="0.25">
      <c r="B3" s="7" t="s">
        <v>1</v>
      </c>
      <c r="C3" s="8" t="s">
        <v>2</v>
      </c>
      <c r="D3" s="8" t="s">
        <v>11</v>
      </c>
      <c r="E3" s="8" t="s">
        <v>33</v>
      </c>
      <c r="F3" s="48"/>
      <c r="G3" s="10"/>
      <c r="H3" s="11" t="s">
        <v>1</v>
      </c>
      <c r="I3" s="8" t="s">
        <v>3</v>
      </c>
      <c r="J3" s="8" t="s">
        <v>11</v>
      </c>
      <c r="K3" s="8" t="s">
        <v>33</v>
      </c>
      <c r="L3" s="15"/>
      <c r="M3" s="12"/>
      <c r="N3" s="13"/>
      <c r="O3" s="14" t="s">
        <v>1</v>
      </c>
      <c r="P3" s="8" t="s">
        <v>4</v>
      </c>
      <c r="Q3" s="8" t="s">
        <v>11</v>
      </c>
      <c r="R3" s="8" t="s">
        <v>33</v>
      </c>
      <c r="S3" s="15"/>
      <c r="T3" s="15"/>
      <c r="U3" s="8" t="s">
        <v>1</v>
      </c>
      <c r="V3" s="8" t="s">
        <v>5</v>
      </c>
      <c r="W3" s="47" t="s">
        <v>11</v>
      </c>
      <c r="X3" s="8" t="s">
        <v>33</v>
      </c>
      <c r="Y3" s="15"/>
    </row>
    <row r="4" spans="2:25" ht="12" customHeight="1" x14ac:dyDescent="0.25">
      <c r="B4" s="16"/>
      <c r="C4" s="17" t="s">
        <v>34</v>
      </c>
      <c r="D4" s="17">
        <v>8</v>
      </c>
      <c r="E4" s="17" t="s">
        <v>35</v>
      </c>
      <c r="F4" s="23"/>
      <c r="G4" s="10"/>
      <c r="H4" s="11"/>
      <c r="I4" s="17" t="s">
        <v>36</v>
      </c>
      <c r="J4" s="17">
        <v>5</v>
      </c>
      <c r="K4" s="17" t="s">
        <v>25</v>
      </c>
      <c r="L4" s="23"/>
      <c r="M4" s="12"/>
      <c r="N4" s="18"/>
      <c r="O4" s="14"/>
      <c r="P4" s="17" t="s">
        <v>37</v>
      </c>
      <c r="Q4" s="17">
        <v>10</v>
      </c>
      <c r="R4" s="17" t="s">
        <v>25</v>
      </c>
      <c r="S4" s="23"/>
      <c r="T4" s="19"/>
      <c r="U4" s="8"/>
      <c r="V4" s="17" t="s">
        <v>38</v>
      </c>
      <c r="W4" s="39">
        <v>10</v>
      </c>
      <c r="X4" s="17" t="s">
        <v>25</v>
      </c>
      <c r="Y4" s="23"/>
    </row>
    <row r="5" spans="2:25" ht="12" customHeight="1" x14ac:dyDescent="0.25">
      <c r="B5" s="7"/>
      <c r="C5" s="17"/>
      <c r="D5" s="17"/>
      <c r="E5" s="17"/>
      <c r="F5" s="23"/>
      <c r="G5" s="10"/>
      <c r="H5" s="11"/>
      <c r="I5" s="17" t="s">
        <v>39</v>
      </c>
      <c r="J5" s="17">
        <v>6</v>
      </c>
      <c r="K5" s="17" t="s">
        <v>35</v>
      </c>
      <c r="L5" s="23"/>
      <c r="M5" s="12"/>
      <c r="N5" s="18"/>
      <c r="O5" s="14"/>
      <c r="P5" s="17" t="s">
        <v>40</v>
      </c>
      <c r="Q5" s="17">
        <v>25</v>
      </c>
      <c r="R5" s="17" t="s">
        <v>25</v>
      </c>
      <c r="S5" s="23"/>
      <c r="T5" s="19"/>
      <c r="U5" s="8"/>
      <c r="V5" s="17" t="s">
        <v>41</v>
      </c>
      <c r="W5" s="39">
        <v>12</v>
      </c>
      <c r="X5" s="17" t="s">
        <v>42</v>
      </c>
      <c r="Y5" s="23"/>
    </row>
    <row r="6" spans="2:25" ht="12" customHeight="1" x14ac:dyDescent="0.25">
      <c r="B6" s="7"/>
      <c r="C6" s="8" t="s">
        <v>6</v>
      </c>
      <c r="D6" s="8" t="s">
        <v>11</v>
      </c>
      <c r="E6" s="8" t="s">
        <v>33</v>
      </c>
      <c r="F6" s="48"/>
      <c r="G6" s="10"/>
      <c r="H6" s="11"/>
      <c r="I6" s="17" t="s">
        <v>43</v>
      </c>
      <c r="J6" s="17">
        <v>8</v>
      </c>
      <c r="K6" s="17" t="s">
        <v>25</v>
      </c>
      <c r="L6" s="23"/>
      <c r="M6" s="12"/>
      <c r="N6" s="18"/>
      <c r="O6" s="14"/>
      <c r="P6" s="17" t="s">
        <v>44</v>
      </c>
      <c r="Q6" s="17">
        <v>15</v>
      </c>
      <c r="R6" s="17" t="s">
        <v>25</v>
      </c>
      <c r="S6" s="23"/>
      <c r="T6" s="19"/>
      <c r="U6" s="11"/>
      <c r="V6" s="17" t="s">
        <v>45</v>
      </c>
      <c r="W6" s="39">
        <v>10</v>
      </c>
      <c r="X6" s="17" t="s">
        <v>25</v>
      </c>
      <c r="Y6" s="23"/>
    </row>
    <row r="7" spans="2:25" ht="12" customHeight="1" x14ac:dyDescent="0.25">
      <c r="B7" s="7"/>
      <c r="C7" s="17" t="s">
        <v>46</v>
      </c>
      <c r="D7" s="17">
        <v>11</v>
      </c>
      <c r="E7" s="20" t="s">
        <v>25</v>
      </c>
      <c r="F7" s="23"/>
      <c r="G7" s="10"/>
      <c r="H7" s="11"/>
      <c r="I7" s="17" t="s">
        <v>47</v>
      </c>
      <c r="J7" s="17">
        <v>5</v>
      </c>
      <c r="K7" s="17" t="s">
        <v>25</v>
      </c>
      <c r="L7" s="23"/>
      <c r="M7" s="12"/>
      <c r="N7" s="18"/>
      <c r="O7" s="14"/>
      <c r="P7" s="17">
        <v>0</v>
      </c>
      <c r="Q7" s="17">
        <v>0</v>
      </c>
      <c r="R7" s="17">
        <v>0</v>
      </c>
      <c r="S7" s="23"/>
      <c r="T7" s="19"/>
      <c r="U7" s="8"/>
      <c r="V7" s="21"/>
      <c r="W7" s="50"/>
      <c r="X7" s="21"/>
      <c r="Y7" s="23"/>
    </row>
    <row r="8" spans="2:25" ht="12" customHeight="1" x14ac:dyDescent="0.25">
      <c r="B8" s="7"/>
      <c r="C8" s="17">
        <v>0</v>
      </c>
      <c r="D8" s="17">
        <v>0</v>
      </c>
      <c r="E8" s="20" t="s">
        <v>25</v>
      </c>
      <c r="F8" s="23"/>
      <c r="G8" s="10"/>
      <c r="H8" s="11"/>
      <c r="I8" s="17" t="s">
        <v>48</v>
      </c>
      <c r="J8" s="17">
        <v>10</v>
      </c>
      <c r="K8" s="17" t="s">
        <v>25</v>
      </c>
      <c r="L8" s="23"/>
      <c r="M8" s="12"/>
      <c r="N8" s="18"/>
      <c r="O8" s="14"/>
      <c r="P8" s="17" t="s">
        <v>49</v>
      </c>
      <c r="Q8" s="17">
        <v>6</v>
      </c>
      <c r="R8" s="17" t="s">
        <v>25</v>
      </c>
      <c r="S8" s="23"/>
      <c r="T8" s="19"/>
      <c r="U8" s="9"/>
      <c r="V8" s="8" t="s">
        <v>7</v>
      </c>
      <c r="W8" s="47" t="s">
        <v>11</v>
      </c>
      <c r="X8" s="8" t="s">
        <v>33</v>
      </c>
      <c r="Y8" s="48"/>
    </row>
    <row r="9" spans="2:25" ht="12" customHeight="1" x14ac:dyDescent="0.25">
      <c r="B9" s="7"/>
      <c r="C9" s="17" t="s">
        <v>50</v>
      </c>
      <c r="D9" s="17">
        <v>18</v>
      </c>
      <c r="E9" s="20" t="s">
        <v>25</v>
      </c>
      <c r="F9" s="23"/>
      <c r="G9" s="10"/>
      <c r="H9" s="11"/>
      <c r="I9" s="17" t="s">
        <v>51</v>
      </c>
      <c r="J9" s="17">
        <v>9</v>
      </c>
      <c r="K9" s="17" t="s">
        <v>35</v>
      </c>
      <c r="L9" s="23"/>
      <c r="M9" s="12"/>
      <c r="N9" s="18"/>
      <c r="O9" s="14"/>
      <c r="P9" s="17" t="s">
        <v>52</v>
      </c>
      <c r="Q9" s="17">
        <v>5</v>
      </c>
      <c r="R9" s="17" t="s">
        <v>25</v>
      </c>
      <c r="S9" s="23"/>
      <c r="T9" s="19"/>
      <c r="U9" s="9"/>
      <c r="V9" s="17" t="s">
        <v>53</v>
      </c>
      <c r="W9" s="39">
        <v>4</v>
      </c>
      <c r="X9" s="17" t="s">
        <v>42</v>
      </c>
      <c r="Y9" s="23"/>
    </row>
    <row r="10" spans="2:25" ht="12" customHeight="1" x14ac:dyDescent="0.25">
      <c r="B10" s="7"/>
      <c r="C10" s="17" t="s">
        <v>54</v>
      </c>
      <c r="D10" s="17">
        <v>18</v>
      </c>
      <c r="E10" s="20" t="s">
        <v>25</v>
      </c>
      <c r="F10" s="23"/>
      <c r="G10" s="10"/>
      <c r="H10" s="11"/>
      <c r="I10" s="17" t="s">
        <v>55</v>
      </c>
      <c r="J10" s="17">
        <v>9</v>
      </c>
      <c r="K10" s="17" t="s">
        <v>35</v>
      </c>
      <c r="L10" s="23"/>
      <c r="M10" s="12"/>
      <c r="N10" s="22"/>
      <c r="O10" s="14"/>
      <c r="P10" s="21"/>
      <c r="Q10" s="17"/>
      <c r="R10" s="17"/>
      <c r="S10" s="23"/>
      <c r="T10" s="23"/>
      <c r="U10" s="9"/>
      <c r="V10" s="17" t="s">
        <v>56</v>
      </c>
      <c r="W10" s="39">
        <v>4</v>
      </c>
      <c r="X10" s="17" t="s">
        <v>42</v>
      </c>
      <c r="Y10" s="23"/>
    </row>
    <row r="11" spans="2:25" ht="12" customHeight="1" x14ac:dyDescent="0.25">
      <c r="B11" s="7"/>
      <c r="C11" s="17" t="s">
        <v>57</v>
      </c>
      <c r="D11" s="17">
        <v>11</v>
      </c>
      <c r="E11" s="20" t="s">
        <v>25</v>
      </c>
      <c r="F11" s="23"/>
      <c r="G11" s="10"/>
      <c r="H11" s="11"/>
      <c r="I11" s="17" t="s">
        <v>58</v>
      </c>
      <c r="J11" s="17">
        <v>10</v>
      </c>
      <c r="K11" s="17" t="s">
        <v>35</v>
      </c>
      <c r="L11" s="23"/>
      <c r="M11" s="12"/>
      <c r="N11" s="13"/>
      <c r="O11" s="14"/>
      <c r="P11" s="8" t="s">
        <v>8</v>
      </c>
      <c r="Q11" s="8" t="s">
        <v>11</v>
      </c>
      <c r="R11" s="8" t="s">
        <v>33</v>
      </c>
      <c r="S11" s="48"/>
      <c r="T11" s="15"/>
      <c r="U11" s="9"/>
      <c r="V11" s="17" t="s">
        <v>59</v>
      </c>
      <c r="W11" s="39">
        <v>4</v>
      </c>
      <c r="X11" s="17" t="s">
        <v>42</v>
      </c>
      <c r="Y11" s="23"/>
    </row>
    <row r="12" spans="2:25" ht="12" customHeight="1" x14ac:dyDescent="0.25">
      <c r="B12" s="7"/>
      <c r="C12" s="17" t="s">
        <v>60</v>
      </c>
      <c r="D12" s="17">
        <v>18</v>
      </c>
      <c r="E12" s="20" t="s">
        <v>25</v>
      </c>
      <c r="F12" s="23"/>
      <c r="G12" s="10"/>
      <c r="H12" s="11"/>
      <c r="I12" s="17" t="s">
        <v>61</v>
      </c>
      <c r="J12" s="17">
        <v>6</v>
      </c>
      <c r="K12" s="17" t="s">
        <v>35</v>
      </c>
      <c r="L12" s="23"/>
      <c r="M12" s="12"/>
      <c r="N12" s="24"/>
      <c r="O12" s="14"/>
      <c r="P12" s="17" t="s">
        <v>62</v>
      </c>
      <c r="Q12" s="17">
        <v>10</v>
      </c>
      <c r="R12" s="17" t="s">
        <v>25</v>
      </c>
      <c r="S12" s="23"/>
      <c r="T12" s="19"/>
      <c r="U12" s="9"/>
      <c r="V12" s="17"/>
      <c r="W12" s="39"/>
      <c r="X12" s="17"/>
      <c r="Y12" s="23"/>
    </row>
    <row r="13" spans="2:25" ht="12" customHeight="1" x14ac:dyDescent="0.25">
      <c r="B13" s="7"/>
      <c r="C13" s="17" t="s">
        <v>63</v>
      </c>
      <c r="D13" s="17">
        <v>12.5</v>
      </c>
      <c r="E13" s="20" t="s">
        <v>25</v>
      </c>
      <c r="F13" s="23"/>
      <c r="G13" s="10"/>
      <c r="H13" s="11"/>
      <c r="I13" s="17" t="s">
        <v>64</v>
      </c>
      <c r="J13" s="17">
        <v>1</v>
      </c>
      <c r="K13" s="17" t="s">
        <v>25</v>
      </c>
      <c r="L13" s="23"/>
      <c r="M13" s="12"/>
      <c r="N13" s="24"/>
      <c r="O13" s="25"/>
      <c r="P13" s="17" t="s">
        <v>65</v>
      </c>
      <c r="Q13" s="17">
        <v>10</v>
      </c>
      <c r="R13" s="17" t="s">
        <v>25</v>
      </c>
      <c r="S13" s="23"/>
      <c r="T13" s="19"/>
      <c r="U13" s="8"/>
      <c r="V13" s="8" t="s">
        <v>9</v>
      </c>
      <c r="W13" s="47" t="s">
        <v>11</v>
      </c>
      <c r="X13" s="8" t="s">
        <v>33</v>
      </c>
      <c r="Y13" s="48"/>
    </row>
    <row r="14" spans="2:25" ht="12" customHeight="1" x14ac:dyDescent="0.25">
      <c r="B14" s="7"/>
      <c r="C14" s="17"/>
      <c r="D14" s="17"/>
      <c r="E14" s="17"/>
      <c r="F14" s="23"/>
      <c r="G14" s="10"/>
      <c r="H14" s="11"/>
      <c r="I14" s="17" t="s">
        <v>66</v>
      </c>
      <c r="J14" s="17">
        <v>5</v>
      </c>
      <c r="K14" s="17" t="s">
        <v>25</v>
      </c>
      <c r="L14" s="23"/>
      <c r="M14" s="12"/>
      <c r="N14" s="24"/>
      <c r="O14" s="14"/>
      <c r="P14" s="17" t="s">
        <v>67</v>
      </c>
      <c r="Q14" s="17">
        <v>10</v>
      </c>
      <c r="R14" s="17" t="s">
        <v>25</v>
      </c>
      <c r="S14" s="23"/>
      <c r="T14" s="19"/>
      <c r="U14" s="26"/>
      <c r="V14" s="17"/>
      <c r="W14" s="39"/>
      <c r="X14" s="17"/>
      <c r="Y14" s="23"/>
    </row>
    <row r="15" spans="2:25" ht="12" customHeight="1" x14ac:dyDescent="0.25">
      <c r="B15" s="7"/>
      <c r="C15" s="8" t="s">
        <v>10</v>
      </c>
      <c r="D15" s="8" t="s">
        <v>11</v>
      </c>
      <c r="E15" s="8" t="s">
        <v>11</v>
      </c>
      <c r="F15" s="48"/>
      <c r="G15" s="10"/>
      <c r="H15" s="11"/>
      <c r="I15" s="17" t="s">
        <v>68</v>
      </c>
      <c r="J15" s="17">
        <v>9</v>
      </c>
      <c r="K15" s="17" t="s">
        <v>35</v>
      </c>
      <c r="L15" s="23"/>
      <c r="M15" s="12"/>
      <c r="N15" s="24"/>
      <c r="O15" s="14"/>
      <c r="P15" s="17" t="s">
        <v>69</v>
      </c>
      <c r="Q15" s="17">
        <v>5</v>
      </c>
      <c r="R15" s="17" t="s">
        <v>25</v>
      </c>
      <c r="S15" s="23"/>
      <c r="T15" s="19"/>
      <c r="U15" s="26"/>
      <c r="V15" s="17" t="s">
        <v>70</v>
      </c>
      <c r="W15" s="39">
        <v>5</v>
      </c>
      <c r="X15" s="17" t="s">
        <v>25</v>
      </c>
      <c r="Y15" s="23"/>
    </row>
    <row r="16" spans="2:25" ht="12" customHeight="1" x14ac:dyDescent="0.25">
      <c r="B16" s="7"/>
      <c r="C16" s="17" t="s">
        <v>71</v>
      </c>
      <c r="D16" s="17">
        <v>18</v>
      </c>
      <c r="E16" s="17" t="s">
        <v>25</v>
      </c>
      <c r="F16" s="23"/>
      <c r="G16" s="10"/>
      <c r="H16" s="11"/>
      <c r="I16" s="17" t="s">
        <v>72</v>
      </c>
      <c r="J16" s="17">
        <v>10</v>
      </c>
      <c r="K16" s="17" t="s">
        <v>35</v>
      </c>
      <c r="L16" s="23"/>
      <c r="M16" s="12"/>
      <c r="N16" s="24"/>
      <c r="O16" s="14"/>
      <c r="P16" s="17"/>
      <c r="Q16" s="17"/>
      <c r="R16" s="17"/>
      <c r="S16" s="23"/>
      <c r="T16" s="19"/>
      <c r="U16" s="26"/>
      <c r="V16" s="17"/>
      <c r="W16" s="39"/>
      <c r="X16" s="17"/>
      <c r="Y16" s="23"/>
    </row>
    <row r="17" spans="2:25" ht="12" customHeight="1" x14ac:dyDescent="0.25">
      <c r="B17" s="7"/>
      <c r="C17" s="17"/>
      <c r="D17" s="17"/>
      <c r="E17" s="17"/>
      <c r="F17" s="23"/>
      <c r="G17" s="10"/>
      <c r="H17" s="11"/>
      <c r="I17" s="17" t="s">
        <v>73</v>
      </c>
      <c r="J17" s="17">
        <v>10</v>
      </c>
      <c r="K17" s="17" t="s">
        <v>25</v>
      </c>
      <c r="L17" s="23"/>
      <c r="M17" s="12"/>
      <c r="N17" s="18"/>
      <c r="O17" s="14"/>
      <c r="P17" s="8" t="s">
        <v>12</v>
      </c>
      <c r="Q17" s="8" t="s">
        <v>11</v>
      </c>
      <c r="R17" s="8" t="s">
        <v>33</v>
      </c>
      <c r="S17" s="48"/>
      <c r="T17" s="15"/>
      <c r="U17" s="26"/>
      <c r="V17" s="17"/>
      <c r="W17" s="39"/>
      <c r="X17" s="17"/>
      <c r="Y17" s="23"/>
    </row>
    <row r="18" spans="2:25" ht="12" customHeight="1" x14ac:dyDescent="0.25">
      <c r="B18" s="7"/>
      <c r="C18" s="17"/>
      <c r="D18" s="17"/>
      <c r="E18" s="17"/>
      <c r="F18" s="23"/>
      <c r="G18" s="10"/>
      <c r="H18" s="11"/>
      <c r="I18" s="17" t="s">
        <v>74</v>
      </c>
      <c r="J18" s="17">
        <v>20</v>
      </c>
      <c r="K18" s="17" t="s">
        <v>35</v>
      </c>
      <c r="L18" s="23"/>
      <c r="M18" s="12"/>
      <c r="N18" s="24"/>
      <c r="O18" s="14"/>
      <c r="P18" s="20" t="s">
        <v>75</v>
      </c>
      <c r="Q18" s="17">
        <v>1</v>
      </c>
      <c r="R18" s="20" t="s">
        <v>76</v>
      </c>
      <c r="S18" s="23"/>
      <c r="T18" s="49"/>
      <c r="U18" s="27"/>
      <c r="V18" s="28"/>
      <c r="W18" s="39"/>
      <c r="X18" s="17"/>
      <c r="Y18" s="23"/>
    </row>
    <row r="19" spans="2:25" ht="12" customHeight="1" x14ac:dyDescent="0.25">
      <c r="B19" s="7"/>
      <c r="C19" s="8" t="s">
        <v>13</v>
      </c>
      <c r="D19" s="8" t="s">
        <v>11</v>
      </c>
      <c r="E19" s="8" t="s">
        <v>11</v>
      </c>
      <c r="F19" s="48"/>
      <c r="G19" s="10"/>
      <c r="H19" s="11"/>
      <c r="I19" s="17" t="s">
        <v>77</v>
      </c>
      <c r="J19" s="17">
        <v>12</v>
      </c>
      <c r="K19" s="17" t="s">
        <v>35</v>
      </c>
      <c r="L19" s="23"/>
      <c r="M19" s="12"/>
      <c r="N19" s="24"/>
      <c r="O19" s="14"/>
      <c r="P19" s="17" t="s">
        <v>14</v>
      </c>
      <c r="Q19" s="17">
        <v>1</v>
      </c>
      <c r="R19" s="20" t="s">
        <v>78</v>
      </c>
      <c r="S19" s="23"/>
      <c r="T19" s="19"/>
      <c r="U19" s="26"/>
      <c r="V19" s="8" t="s">
        <v>15</v>
      </c>
      <c r="W19" s="47" t="s">
        <v>11</v>
      </c>
      <c r="X19" s="8" t="s">
        <v>33</v>
      </c>
      <c r="Y19" s="48"/>
    </row>
    <row r="20" spans="2:25" ht="12" customHeight="1" x14ac:dyDescent="0.25">
      <c r="B20" s="7"/>
      <c r="C20" s="17" t="s">
        <v>79</v>
      </c>
      <c r="D20" s="17">
        <v>12</v>
      </c>
      <c r="E20" s="17" t="s">
        <v>76</v>
      </c>
      <c r="F20" s="23"/>
      <c r="G20" s="10"/>
      <c r="H20" s="11"/>
      <c r="I20" s="17" t="s">
        <v>80</v>
      </c>
      <c r="J20" s="17">
        <v>8</v>
      </c>
      <c r="K20" s="17" t="s">
        <v>35</v>
      </c>
      <c r="L20" s="23"/>
      <c r="M20" s="12"/>
      <c r="N20" s="24"/>
      <c r="O20" s="14"/>
      <c r="P20" s="17">
        <v>0</v>
      </c>
      <c r="Q20" s="17"/>
      <c r="R20" s="17"/>
      <c r="S20" s="23"/>
      <c r="T20" s="19"/>
      <c r="U20" s="26"/>
      <c r="V20" s="17" t="s">
        <v>81</v>
      </c>
      <c r="W20" s="39">
        <v>8</v>
      </c>
      <c r="X20" s="17" t="s">
        <v>76</v>
      </c>
      <c r="Y20" s="23"/>
    </row>
    <row r="21" spans="2:25" ht="12" customHeight="1" x14ac:dyDescent="0.25">
      <c r="B21" s="7"/>
      <c r="C21" s="17" t="s">
        <v>82</v>
      </c>
      <c r="D21" s="17">
        <v>12</v>
      </c>
      <c r="E21" s="17" t="s">
        <v>76</v>
      </c>
      <c r="F21" s="23"/>
      <c r="G21" s="10"/>
      <c r="H21" s="11"/>
      <c r="I21" s="17" t="s">
        <v>83</v>
      </c>
      <c r="J21" s="17">
        <v>14</v>
      </c>
      <c r="K21" s="17" t="s">
        <v>78</v>
      </c>
      <c r="L21" s="23"/>
      <c r="M21" s="12"/>
      <c r="N21" s="24"/>
      <c r="O21" s="14"/>
      <c r="P21" s="8" t="s">
        <v>16</v>
      </c>
      <c r="Q21" s="8" t="s">
        <v>11</v>
      </c>
      <c r="R21" s="8" t="s">
        <v>33</v>
      </c>
      <c r="S21" s="48"/>
      <c r="T21" s="15"/>
      <c r="U21" s="26"/>
      <c r="V21" s="17" t="s">
        <v>84</v>
      </c>
      <c r="W21" s="39">
        <v>4</v>
      </c>
      <c r="X21" s="17" t="s">
        <v>76</v>
      </c>
      <c r="Y21" s="23"/>
    </row>
    <row r="22" spans="2:25" ht="12" customHeight="1" x14ac:dyDescent="0.25">
      <c r="B22" s="7"/>
      <c r="C22" s="17">
        <v>0</v>
      </c>
      <c r="D22" s="17">
        <v>0</v>
      </c>
      <c r="E22" s="17">
        <v>0</v>
      </c>
      <c r="F22" s="23"/>
      <c r="G22" s="10"/>
      <c r="H22" s="11"/>
      <c r="I22" s="17" t="s">
        <v>85</v>
      </c>
      <c r="J22" s="17">
        <v>9</v>
      </c>
      <c r="K22" s="17" t="s">
        <v>35</v>
      </c>
      <c r="L22" s="23"/>
      <c r="M22" s="12"/>
      <c r="N22" s="24"/>
      <c r="O22" s="14"/>
      <c r="P22" s="17" t="s">
        <v>16</v>
      </c>
      <c r="Q22" s="17">
        <v>10</v>
      </c>
      <c r="R22" s="17" t="s">
        <v>76</v>
      </c>
      <c r="S22" s="23"/>
      <c r="T22" s="19"/>
      <c r="U22" s="26"/>
      <c r="V22" s="17" t="s">
        <v>86</v>
      </c>
      <c r="W22" s="39">
        <v>8</v>
      </c>
      <c r="X22" s="17" t="s">
        <v>76</v>
      </c>
      <c r="Y22" s="23"/>
    </row>
    <row r="23" spans="2:25" ht="12" customHeight="1" x14ac:dyDescent="0.25">
      <c r="B23" s="7"/>
      <c r="C23" s="17" t="s">
        <v>87</v>
      </c>
      <c r="D23" s="17">
        <v>10</v>
      </c>
      <c r="E23" s="17" t="s">
        <v>76</v>
      </c>
      <c r="F23" s="23"/>
      <c r="G23" s="10"/>
      <c r="H23" s="11"/>
      <c r="I23" s="17" t="s">
        <v>88</v>
      </c>
      <c r="J23" s="17">
        <v>9</v>
      </c>
      <c r="K23" s="17" t="s">
        <v>35</v>
      </c>
      <c r="L23" s="23"/>
      <c r="M23" s="12"/>
      <c r="N23" s="24"/>
      <c r="O23" s="14"/>
      <c r="P23" s="17" t="s">
        <v>89</v>
      </c>
      <c r="Q23" s="17">
        <v>1</v>
      </c>
      <c r="R23" s="17" t="s">
        <v>90</v>
      </c>
      <c r="S23" s="23"/>
      <c r="T23" s="19"/>
      <c r="U23" s="26"/>
      <c r="V23" s="17" t="s">
        <v>91</v>
      </c>
      <c r="W23" s="39">
        <v>8</v>
      </c>
      <c r="X23" s="17" t="s">
        <v>76</v>
      </c>
      <c r="Y23" s="23"/>
    </row>
    <row r="24" spans="2:25" ht="12" customHeight="1" x14ac:dyDescent="0.25">
      <c r="B24" s="7"/>
      <c r="C24" s="17" t="s">
        <v>92</v>
      </c>
      <c r="D24" s="17">
        <v>12</v>
      </c>
      <c r="E24" s="17" t="s">
        <v>76</v>
      </c>
      <c r="F24" s="23"/>
      <c r="G24" s="10"/>
      <c r="H24" s="11"/>
      <c r="I24" s="17" t="s">
        <v>93</v>
      </c>
      <c r="J24" s="17">
        <v>8</v>
      </c>
      <c r="K24" s="17" t="s">
        <v>25</v>
      </c>
      <c r="L24" s="23"/>
      <c r="M24" s="12"/>
      <c r="N24" s="24"/>
      <c r="O24" s="14"/>
      <c r="P24" s="17"/>
      <c r="Q24" s="17"/>
      <c r="R24" s="17"/>
      <c r="S24" s="23"/>
      <c r="T24" s="23"/>
      <c r="U24" s="26"/>
      <c r="V24" s="17" t="s">
        <v>94</v>
      </c>
      <c r="W24" s="39">
        <v>10</v>
      </c>
      <c r="X24" s="17" t="s">
        <v>25</v>
      </c>
      <c r="Y24" s="23"/>
    </row>
    <row r="25" spans="2:25" ht="12" customHeight="1" x14ac:dyDescent="0.25">
      <c r="B25" s="7"/>
      <c r="C25" s="17" t="s">
        <v>95</v>
      </c>
      <c r="D25" s="17">
        <v>12</v>
      </c>
      <c r="E25" s="17" t="s">
        <v>76</v>
      </c>
      <c r="F25" s="23"/>
      <c r="G25" s="10"/>
      <c r="H25" s="11"/>
      <c r="I25" s="17" t="s">
        <v>96</v>
      </c>
      <c r="J25" s="17">
        <v>9</v>
      </c>
      <c r="K25" s="17" t="s">
        <v>97</v>
      </c>
      <c r="L25" s="23"/>
      <c r="M25" s="12"/>
      <c r="N25" s="24"/>
      <c r="O25" s="14"/>
      <c r="P25" s="8" t="s">
        <v>17</v>
      </c>
      <c r="Q25" s="8" t="s">
        <v>11</v>
      </c>
      <c r="R25" s="8" t="s">
        <v>33</v>
      </c>
      <c r="S25" s="48"/>
      <c r="T25" s="15"/>
      <c r="U25" s="26"/>
      <c r="V25" s="17"/>
      <c r="W25" s="39"/>
      <c r="X25" s="17"/>
      <c r="Y25" s="23"/>
    </row>
    <row r="26" spans="2:25" ht="12" customHeight="1" x14ac:dyDescent="0.25">
      <c r="B26" s="7"/>
      <c r="C26" s="17"/>
      <c r="D26" s="17"/>
      <c r="E26" s="17"/>
      <c r="F26" s="23"/>
      <c r="G26" s="10"/>
      <c r="H26" s="11"/>
      <c r="I26" s="17" t="s">
        <v>98</v>
      </c>
      <c r="J26" s="17">
        <v>15</v>
      </c>
      <c r="K26" s="17" t="s">
        <v>25</v>
      </c>
      <c r="L26" s="23"/>
      <c r="M26" s="12"/>
      <c r="N26" s="24"/>
      <c r="O26" s="14"/>
      <c r="P26" s="17" t="s">
        <v>99</v>
      </c>
      <c r="Q26" s="17">
        <v>10</v>
      </c>
      <c r="R26" s="17" t="s">
        <v>25</v>
      </c>
      <c r="S26" s="23"/>
      <c r="T26" s="19"/>
      <c r="U26" s="26"/>
      <c r="V26" s="8" t="s">
        <v>18</v>
      </c>
      <c r="W26" s="47" t="s">
        <v>11</v>
      </c>
      <c r="X26" s="8" t="s">
        <v>33</v>
      </c>
      <c r="Y26" s="48"/>
    </row>
    <row r="27" spans="2:25" ht="12" customHeight="1" x14ac:dyDescent="0.25">
      <c r="B27" s="7"/>
      <c r="C27" s="8" t="s">
        <v>19</v>
      </c>
      <c r="D27" s="8" t="s">
        <v>11</v>
      </c>
      <c r="E27" s="8" t="s">
        <v>11</v>
      </c>
      <c r="F27" s="48"/>
      <c r="G27" s="10"/>
      <c r="H27" s="11"/>
      <c r="I27" s="17" t="s">
        <v>100</v>
      </c>
      <c r="J27" s="17">
        <v>10</v>
      </c>
      <c r="K27" s="17" t="s">
        <v>25</v>
      </c>
      <c r="L27" s="23"/>
      <c r="M27" s="12"/>
      <c r="N27" s="24"/>
      <c r="O27" s="14"/>
      <c r="P27" s="17" t="s">
        <v>101</v>
      </c>
      <c r="Q27" s="17">
        <v>1</v>
      </c>
      <c r="R27" s="17" t="s">
        <v>25</v>
      </c>
      <c r="S27" s="23"/>
      <c r="T27" s="19"/>
      <c r="U27" s="26"/>
      <c r="V27" s="17" t="s">
        <v>102</v>
      </c>
      <c r="W27" s="39">
        <v>5</v>
      </c>
      <c r="X27" s="17" t="s">
        <v>25</v>
      </c>
      <c r="Y27" s="23"/>
    </row>
    <row r="28" spans="2:25" ht="12" customHeight="1" x14ac:dyDescent="0.25">
      <c r="B28" s="7"/>
      <c r="C28" s="17" t="s">
        <v>103</v>
      </c>
      <c r="D28" s="17">
        <v>10</v>
      </c>
      <c r="E28" s="17" t="s">
        <v>25</v>
      </c>
      <c r="F28" s="23"/>
      <c r="G28" s="10"/>
      <c r="H28" s="11"/>
      <c r="I28" s="17" t="s">
        <v>104</v>
      </c>
      <c r="J28" s="17">
        <v>3</v>
      </c>
      <c r="K28" s="17" t="s">
        <v>25</v>
      </c>
      <c r="L28" s="23"/>
      <c r="M28" s="12"/>
      <c r="N28" s="24"/>
      <c r="O28" s="14"/>
      <c r="P28" s="17"/>
      <c r="Q28" s="17"/>
      <c r="R28" s="17"/>
      <c r="S28" s="23"/>
      <c r="T28" s="19"/>
      <c r="U28" s="26"/>
      <c r="V28" s="17" t="s">
        <v>105</v>
      </c>
      <c r="W28" s="39">
        <v>4</v>
      </c>
      <c r="X28" s="17" t="s">
        <v>25</v>
      </c>
      <c r="Y28" s="23"/>
    </row>
    <row r="29" spans="2:25" ht="12" customHeight="1" x14ac:dyDescent="0.25">
      <c r="B29" s="7"/>
      <c r="C29" s="17" t="s">
        <v>206</v>
      </c>
      <c r="D29" s="17">
        <v>13</v>
      </c>
      <c r="E29" s="17" t="s">
        <v>25</v>
      </c>
      <c r="F29" s="23"/>
      <c r="G29" s="10"/>
      <c r="H29" s="11"/>
      <c r="I29" s="17" t="s">
        <v>106</v>
      </c>
      <c r="J29" s="17">
        <v>15</v>
      </c>
      <c r="K29" s="17" t="s">
        <v>78</v>
      </c>
      <c r="L29" s="23"/>
      <c r="M29" s="12"/>
      <c r="N29" s="24"/>
      <c r="O29" s="14"/>
      <c r="P29" s="8" t="s">
        <v>20</v>
      </c>
      <c r="Q29" s="8" t="s">
        <v>11</v>
      </c>
      <c r="R29" s="8" t="s">
        <v>33</v>
      </c>
      <c r="S29" s="48"/>
      <c r="T29" s="15"/>
      <c r="U29" s="26"/>
      <c r="V29" s="17" t="s">
        <v>107</v>
      </c>
      <c r="W29" s="39">
        <v>5</v>
      </c>
      <c r="X29" s="17" t="s">
        <v>25</v>
      </c>
      <c r="Y29" s="23"/>
    </row>
    <row r="30" spans="2:25" ht="12" customHeight="1" x14ac:dyDescent="0.25">
      <c r="B30" s="7"/>
      <c r="C30" s="17">
        <v>0</v>
      </c>
      <c r="D30" s="17">
        <v>0</v>
      </c>
      <c r="E30" s="17">
        <v>0</v>
      </c>
      <c r="F30" s="23"/>
      <c r="G30" s="10"/>
      <c r="H30" s="11"/>
      <c r="I30" s="17" t="s">
        <v>108</v>
      </c>
      <c r="J30" s="17">
        <v>5</v>
      </c>
      <c r="K30" s="17" t="s">
        <v>42</v>
      </c>
      <c r="L30" s="23"/>
      <c r="M30" s="12"/>
      <c r="N30" s="24"/>
      <c r="O30" s="14"/>
      <c r="P30" s="17" t="s">
        <v>109</v>
      </c>
      <c r="Q30" s="17">
        <v>6</v>
      </c>
      <c r="R30" s="17" t="s">
        <v>35</v>
      </c>
      <c r="S30" s="23"/>
      <c r="T30" s="19"/>
      <c r="U30" s="26"/>
      <c r="V30" s="17" t="s">
        <v>110</v>
      </c>
      <c r="W30" s="39">
        <v>10</v>
      </c>
      <c r="X30" s="17" t="s">
        <v>25</v>
      </c>
      <c r="Y30" s="23"/>
    </row>
    <row r="31" spans="2:25" ht="12" customHeight="1" x14ac:dyDescent="0.25">
      <c r="B31" s="7"/>
      <c r="C31" s="17"/>
      <c r="D31" s="17"/>
      <c r="E31" s="17"/>
      <c r="F31" s="23"/>
      <c r="G31" s="10"/>
      <c r="H31" s="11"/>
      <c r="I31" s="17" t="s">
        <v>111</v>
      </c>
      <c r="J31" s="17">
        <v>15</v>
      </c>
      <c r="K31" s="17" t="s">
        <v>35</v>
      </c>
      <c r="L31" s="23"/>
      <c r="M31" s="12"/>
      <c r="N31" s="24"/>
      <c r="O31" s="14"/>
      <c r="P31" s="17" t="s">
        <v>112</v>
      </c>
      <c r="Q31" s="17">
        <v>4</v>
      </c>
      <c r="R31" s="17" t="s">
        <v>35</v>
      </c>
      <c r="S31" s="23"/>
      <c r="T31" s="19"/>
      <c r="U31" s="26"/>
      <c r="V31" s="17" t="s">
        <v>113</v>
      </c>
      <c r="W31" s="39">
        <v>4</v>
      </c>
      <c r="X31" s="17" t="s">
        <v>25</v>
      </c>
      <c r="Y31" s="23"/>
    </row>
    <row r="32" spans="2:25" ht="12" customHeight="1" x14ac:dyDescent="0.25">
      <c r="B32" s="7"/>
      <c r="C32" s="8" t="s">
        <v>21</v>
      </c>
      <c r="D32" s="8" t="s">
        <v>11</v>
      </c>
      <c r="E32" s="8" t="s">
        <v>11</v>
      </c>
      <c r="F32" s="48"/>
      <c r="G32" s="10"/>
      <c r="H32" s="11"/>
      <c r="I32" s="17" t="s">
        <v>114</v>
      </c>
      <c r="J32" s="17">
        <v>5</v>
      </c>
      <c r="K32" s="17" t="s">
        <v>25</v>
      </c>
      <c r="L32" s="23"/>
      <c r="M32" s="12"/>
      <c r="N32" s="18"/>
      <c r="O32" s="14"/>
      <c r="P32" s="17" t="s">
        <v>115</v>
      </c>
      <c r="Q32" s="17">
        <v>20</v>
      </c>
      <c r="R32" s="17" t="s">
        <v>25</v>
      </c>
      <c r="S32" s="23"/>
      <c r="T32" s="19"/>
      <c r="U32" s="26"/>
      <c r="V32" s="17"/>
      <c r="W32" s="39"/>
      <c r="X32" s="17"/>
      <c r="Y32" s="23"/>
    </row>
    <row r="33" spans="2:25" ht="12" customHeight="1" x14ac:dyDescent="0.25">
      <c r="B33" s="7"/>
      <c r="C33" s="17" t="s">
        <v>116</v>
      </c>
      <c r="D33" s="17">
        <v>12</v>
      </c>
      <c r="E33" s="17" t="s">
        <v>76</v>
      </c>
      <c r="F33" s="23"/>
      <c r="G33" s="10"/>
      <c r="H33" s="11" t="s">
        <v>22</v>
      </c>
      <c r="I33" s="17">
        <v>0</v>
      </c>
      <c r="J33" s="17">
        <v>1</v>
      </c>
      <c r="K33" s="17" t="s">
        <v>25</v>
      </c>
      <c r="L33" s="23"/>
      <c r="M33" s="12"/>
      <c r="N33" s="24"/>
      <c r="O33" s="14"/>
      <c r="P33" s="17" t="s">
        <v>117</v>
      </c>
      <c r="Q33" s="17">
        <v>4</v>
      </c>
      <c r="R33" s="17" t="s">
        <v>35</v>
      </c>
      <c r="S33" s="23"/>
      <c r="T33" s="19"/>
      <c r="U33" s="26"/>
      <c r="V33" s="8" t="s">
        <v>118</v>
      </c>
      <c r="W33" s="47" t="s">
        <v>11</v>
      </c>
      <c r="X33" s="8" t="s">
        <v>33</v>
      </c>
      <c r="Y33" s="48"/>
    </row>
    <row r="34" spans="2:25" ht="12" customHeight="1" x14ac:dyDescent="0.25">
      <c r="B34" s="7"/>
      <c r="C34" s="17" t="s">
        <v>119</v>
      </c>
      <c r="D34" s="17">
        <v>12</v>
      </c>
      <c r="E34" s="17" t="s">
        <v>76</v>
      </c>
      <c r="F34" s="23"/>
      <c r="G34" s="10"/>
      <c r="H34" s="11"/>
      <c r="I34" s="17" t="s">
        <v>120</v>
      </c>
      <c r="J34" s="17">
        <v>1</v>
      </c>
      <c r="K34" s="17" t="s">
        <v>25</v>
      </c>
      <c r="L34" s="23"/>
      <c r="M34" s="12"/>
      <c r="N34" s="24"/>
      <c r="O34" s="14"/>
      <c r="P34" s="17"/>
      <c r="Q34" s="17"/>
      <c r="R34" s="17"/>
      <c r="S34" s="23"/>
      <c r="T34" s="23"/>
      <c r="U34" s="26"/>
      <c r="V34" s="17" t="s">
        <v>121</v>
      </c>
      <c r="W34" s="39">
        <v>9</v>
      </c>
      <c r="X34" s="17" t="s">
        <v>76</v>
      </c>
      <c r="Y34" s="23"/>
    </row>
    <row r="35" spans="2:25" ht="12" customHeight="1" x14ac:dyDescent="0.25">
      <c r="B35" s="7"/>
      <c r="C35" s="17" t="s">
        <v>122</v>
      </c>
      <c r="D35" s="17">
        <v>4</v>
      </c>
      <c r="E35" s="17" t="s">
        <v>25</v>
      </c>
      <c r="F35" s="23"/>
      <c r="G35" s="10"/>
      <c r="H35" s="11"/>
      <c r="I35" s="17" t="s">
        <v>123</v>
      </c>
      <c r="J35" s="17">
        <v>1</v>
      </c>
      <c r="K35" s="17" t="s">
        <v>90</v>
      </c>
      <c r="L35" s="23"/>
      <c r="M35" s="12"/>
      <c r="N35" s="24"/>
      <c r="O35" s="14"/>
      <c r="P35" s="8" t="s">
        <v>23</v>
      </c>
      <c r="Q35" s="8" t="s">
        <v>11</v>
      </c>
      <c r="R35" s="8" t="s">
        <v>33</v>
      </c>
      <c r="S35" s="48"/>
      <c r="T35" s="15"/>
      <c r="U35" s="26"/>
      <c r="V35" s="17" t="s">
        <v>124</v>
      </c>
      <c r="W35" s="39">
        <v>9</v>
      </c>
      <c r="X35" s="17" t="s">
        <v>76</v>
      </c>
      <c r="Y35" s="23"/>
    </row>
    <row r="36" spans="2:25" ht="12" customHeight="1" x14ac:dyDescent="0.25">
      <c r="B36" s="7"/>
      <c r="C36" s="17" t="s">
        <v>125</v>
      </c>
      <c r="D36" s="17">
        <v>5</v>
      </c>
      <c r="E36" s="17" t="s">
        <v>25</v>
      </c>
      <c r="F36" s="23"/>
      <c r="G36" s="10"/>
      <c r="H36" s="11"/>
      <c r="I36" s="17" t="s">
        <v>126</v>
      </c>
      <c r="J36" s="17">
        <v>10</v>
      </c>
      <c r="K36" s="17" t="s">
        <v>25</v>
      </c>
      <c r="L36" s="23"/>
      <c r="M36" s="12"/>
      <c r="N36" s="24"/>
      <c r="O36" s="14"/>
      <c r="P36" s="17" t="s">
        <v>127</v>
      </c>
      <c r="Q36" s="17">
        <v>5</v>
      </c>
      <c r="R36" s="17" t="s">
        <v>25</v>
      </c>
      <c r="S36" s="23"/>
      <c r="T36" s="19"/>
      <c r="U36" s="26"/>
      <c r="V36" s="17" t="s">
        <v>128</v>
      </c>
      <c r="W36" s="39">
        <v>3</v>
      </c>
      <c r="X36" s="17" t="s">
        <v>25</v>
      </c>
      <c r="Y36" s="23"/>
    </row>
    <row r="37" spans="2:25" ht="12" customHeight="1" x14ac:dyDescent="0.25">
      <c r="B37" s="7"/>
      <c r="C37" s="17"/>
      <c r="D37" s="17"/>
      <c r="E37" s="17"/>
      <c r="F37" s="23"/>
      <c r="G37" s="10"/>
      <c r="H37" s="11"/>
      <c r="I37" s="17" t="s">
        <v>129</v>
      </c>
      <c r="J37" s="17">
        <v>16</v>
      </c>
      <c r="K37" s="17" t="s">
        <v>35</v>
      </c>
      <c r="L37" s="23"/>
      <c r="M37" s="12"/>
      <c r="N37" s="24"/>
      <c r="O37" s="14"/>
      <c r="P37" s="17" t="s">
        <v>130</v>
      </c>
      <c r="Q37" s="17">
        <v>10</v>
      </c>
      <c r="R37" s="17" t="s">
        <v>25</v>
      </c>
      <c r="S37" s="23"/>
      <c r="T37" s="19"/>
      <c r="U37" s="26"/>
      <c r="V37" s="17" t="s">
        <v>131</v>
      </c>
      <c r="W37" s="39">
        <v>5</v>
      </c>
      <c r="X37" s="17" t="s">
        <v>25</v>
      </c>
      <c r="Y37" s="23"/>
    </row>
    <row r="38" spans="2:25" ht="12" customHeight="1" x14ac:dyDescent="0.25">
      <c r="B38" s="7"/>
      <c r="C38" s="8" t="s">
        <v>24</v>
      </c>
      <c r="D38" s="8" t="s">
        <v>11</v>
      </c>
      <c r="E38" s="8" t="s">
        <v>11</v>
      </c>
      <c r="F38" s="48"/>
      <c r="G38" s="10"/>
      <c r="H38" s="11"/>
      <c r="I38" s="17" t="s">
        <v>132</v>
      </c>
      <c r="J38" s="17">
        <v>25</v>
      </c>
      <c r="K38" s="17" t="s">
        <v>25</v>
      </c>
      <c r="L38" s="23"/>
      <c r="M38" s="12"/>
      <c r="N38" s="24"/>
      <c r="O38" s="14"/>
      <c r="P38" s="17" t="s">
        <v>133</v>
      </c>
      <c r="Q38" s="17">
        <v>12.5</v>
      </c>
      <c r="R38" s="17" t="s">
        <v>25</v>
      </c>
      <c r="S38" s="23"/>
      <c r="T38" s="19"/>
      <c r="U38" s="26"/>
      <c r="V38" s="17" t="s">
        <v>134</v>
      </c>
      <c r="W38" s="39">
        <v>6</v>
      </c>
      <c r="X38" s="17" t="s">
        <v>25</v>
      </c>
      <c r="Y38" s="23"/>
    </row>
    <row r="39" spans="2:25" ht="12" customHeight="1" x14ac:dyDescent="0.25">
      <c r="B39" s="7"/>
      <c r="C39" s="17" t="s">
        <v>135</v>
      </c>
      <c r="D39" s="17">
        <v>360</v>
      </c>
      <c r="E39" s="17" t="s">
        <v>35</v>
      </c>
      <c r="F39" s="23"/>
      <c r="G39" s="10"/>
      <c r="H39" s="11"/>
      <c r="I39" s="17" t="s">
        <v>132</v>
      </c>
      <c r="J39" s="17">
        <v>15</v>
      </c>
      <c r="K39" s="17" t="s">
        <v>25</v>
      </c>
      <c r="L39" s="23"/>
      <c r="M39" s="12"/>
      <c r="N39" s="24"/>
      <c r="O39" s="14"/>
      <c r="P39" s="17" t="s">
        <v>136</v>
      </c>
      <c r="Q39" s="17">
        <v>10</v>
      </c>
      <c r="R39" s="17" t="s">
        <v>78</v>
      </c>
      <c r="S39" s="23"/>
      <c r="T39" s="19"/>
      <c r="U39" s="26"/>
      <c r="V39" s="17" t="s">
        <v>137</v>
      </c>
      <c r="W39" s="39">
        <v>5</v>
      </c>
      <c r="X39" s="17" t="s">
        <v>25</v>
      </c>
      <c r="Y39" s="23"/>
    </row>
    <row r="40" spans="2:25" ht="12" customHeight="1" x14ac:dyDescent="0.25">
      <c r="B40" s="7"/>
      <c r="C40" s="17"/>
      <c r="D40" s="17"/>
      <c r="E40" s="17"/>
      <c r="F40" s="23"/>
      <c r="G40" s="10"/>
      <c r="H40" s="11"/>
      <c r="I40" s="17" t="s">
        <v>138</v>
      </c>
      <c r="J40" s="17">
        <v>8</v>
      </c>
      <c r="K40" s="17" t="s">
        <v>25</v>
      </c>
      <c r="L40" s="23"/>
      <c r="M40" s="12"/>
      <c r="N40" s="18"/>
      <c r="O40" s="14"/>
      <c r="P40" s="17"/>
      <c r="Q40" s="17"/>
      <c r="R40" s="17"/>
      <c r="S40" s="23"/>
      <c r="T40" s="19"/>
      <c r="U40" s="26"/>
      <c r="V40" s="17" t="s">
        <v>139</v>
      </c>
      <c r="W40" s="39">
        <v>6</v>
      </c>
      <c r="X40" s="17" t="s">
        <v>25</v>
      </c>
      <c r="Y40" s="23"/>
    </row>
    <row r="41" spans="2:25" ht="12" customHeight="1" x14ac:dyDescent="0.25">
      <c r="B41" s="7"/>
      <c r="C41" s="8" t="s">
        <v>26</v>
      </c>
      <c r="D41" s="8" t="s">
        <v>11</v>
      </c>
      <c r="E41" s="8" t="s">
        <v>11</v>
      </c>
      <c r="F41" s="48"/>
      <c r="G41" s="10"/>
      <c r="H41" s="11"/>
      <c r="I41" s="17" t="s">
        <v>140</v>
      </c>
      <c r="J41" s="17">
        <v>5</v>
      </c>
      <c r="K41" s="17" t="s">
        <v>25</v>
      </c>
      <c r="L41" s="23"/>
      <c r="M41" s="12"/>
      <c r="N41" s="24"/>
      <c r="O41" s="14"/>
      <c r="P41" s="8" t="s">
        <v>141</v>
      </c>
      <c r="Q41" s="8" t="s">
        <v>11</v>
      </c>
      <c r="R41" s="8" t="s">
        <v>33</v>
      </c>
      <c r="S41" s="48"/>
      <c r="T41" s="15"/>
      <c r="U41" s="26"/>
      <c r="V41" s="17"/>
      <c r="W41" s="39"/>
      <c r="X41" s="17"/>
      <c r="Y41" s="23"/>
    </row>
    <row r="42" spans="2:25" ht="12" customHeight="1" x14ac:dyDescent="0.25">
      <c r="B42" s="7"/>
      <c r="C42" s="17" t="s">
        <v>142</v>
      </c>
      <c r="D42" s="17">
        <v>18</v>
      </c>
      <c r="E42" s="17" t="s">
        <v>35</v>
      </c>
      <c r="F42" s="23"/>
      <c r="G42" s="10"/>
      <c r="H42" s="11"/>
      <c r="I42" s="17"/>
      <c r="J42" s="17"/>
      <c r="K42" s="17"/>
      <c r="L42" s="23"/>
      <c r="M42" s="12"/>
      <c r="N42" s="24"/>
      <c r="O42" s="14"/>
      <c r="P42" s="17" t="s">
        <v>143</v>
      </c>
      <c r="Q42" s="17">
        <v>5</v>
      </c>
      <c r="R42" s="17" t="s">
        <v>25</v>
      </c>
      <c r="S42" s="23"/>
      <c r="T42" s="19"/>
      <c r="U42" s="26"/>
      <c r="V42" s="8" t="s">
        <v>144</v>
      </c>
      <c r="W42" s="47" t="s">
        <v>11</v>
      </c>
      <c r="X42" s="8" t="s">
        <v>33</v>
      </c>
      <c r="Y42" s="48"/>
    </row>
    <row r="43" spans="2:25" ht="12" customHeight="1" x14ac:dyDescent="0.25">
      <c r="B43" s="7"/>
      <c r="C43" s="17" t="s">
        <v>145</v>
      </c>
      <c r="D43" s="17">
        <v>12</v>
      </c>
      <c r="E43" s="17" t="s">
        <v>146</v>
      </c>
      <c r="F43" s="23"/>
      <c r="G43" s="10"/>
      <c r="H43" s="11"/>
      <c r="I43" s="8" t="s">
        <v>27</v>
      </c>
      <c r="J43" s="8" t="s">
        <v>11</v>
      </c>
      <c r="K43" s="8" t="s">
        <v>33</v>
      </c>
      <c r="L43" s="48"/>
      <c r="M43" s="29"/>
      <c r="N43" s="24"/>
      <c r="O43" s="14"/>
      <c r="P43" s="17" t="s">
        <v>147</v>
      </c>
      <c r="Q43" s="17">
        <v>5</v>
      </c>
      <c r="R43" s="17" t="s">
        <v>25</v>
      </c>
      <c r="S43" s="23"/>
      <c r="T43" s="19"/>
      <c r="U43" s="26"/>
      <c r="V43" s="17" t="s">
        <v>148</v>
      </c>
      <c r="W43" s="39">
        <v>5</v>
      </c>
      <c r="X43" s="17" t="s">
        <v>25</v>
      </c>
      <c r="Y43" s="23"/>
    </row>
    <row r="44" spans="2:25" ht="12" customHeight="1" x14ac:dyDescent="0.25">
      <c r="B44" s="7"/>
      <c r="C44" s="17" t="s">
        <v>149</v>
      </c>
      <c r="D44" s="17">
        <v>20</v>
      </c>
      <c r="E44" s="17" t="s">
        <v>35</v>
      </c>
      <c r="F44" s="23"/>
      <c r="G44" s="10"/>
      <c r="H44" s="11"/>
      <c r="I44" s="17" t="s">
        <v>150</v>
      </c>
      <c r="J44" s="17">
        <v>14</v>
      </c>
      <c r="K44" s="17" t="s">
        <v>35</v>
      </c>
      <c r="L44" s="23"/>
      <c r="M44" s="12"/>
      <c r="N44" s="24"/>
      <c r="O44" s="14"/>
      <c r="P44" s="17" t="s">
        <v>151</v>
      </c>
      <c r="Q44" s="17">
        <v>5</v>
      </c>
      <c r="R44" s="17" t="s">
        <v>25</v>
      </c>
      <c r="S44" s="23"/>
      <c r="T44" s="19"/>
      <c r="U44" s="26"/>
      <c r="V44" s="17" t="s">
        <v>152</v>
      </c>
      <c r="W44" s="39">
        <v>4.5</v>
      </c>
      <c r="X44" s="17" t="s">
        <v>25</v>
      </c>
      <c r="Y44" s="23"/>
    </row>
    <row r="45" spans="2:25" ht="12" customHeight="1" x14ac:dyDescent="0.25">
      <c r="B45" s="7"/>
      <c r="C45" s="17" t="s">
        <v>153</v>
      </c>
      <c r="D45" s="17">
        <v>24</v>
      </c>
      <c r="E45" s="17" t="s">
        <v>35</v>
      </c>
      <c r="F45" s="23"/>
      <c r="G45" s="10"/>
      <c r="H45" s="11"/>
      <c r="I45" s="17" t="s">
        <v>154</v>
      </c>
      <c r="J45" s="17">
        <v>12</v>
      </c>
      <c r="K45" s="17" t="s">
        <v>35</v>
      </c>
      <c r="L45" s="23"/>
      <c r="M45" s="12"/>
      <c r="N45" s="24"/>
      <c r="O45" s="14"/>
      <c r="P45" s="17" t="s">
        <v>155</v>
      </c>
      <c r="Q45" s="17">
        <v>5</v>
      </c>
      <c r="R45" s="17" t="s">
        <v>25</v>
      </c>
      <c r="S45" s="23"/>
      <c r="T45" s="19"/>
      <c r="U45" s="26"/>
      <c r="V45" s="17" t="s">
        <v>156</v>
      </c>
      <c r="W45" s="39">
        <v>5</v>
      </c>
      <c r="X45" s="17" t="s">
        <v>25</v>
      </c>
      <c r="Y45" s="23"/>
    </row>
    <row r="46" spans="2:25" ht="12" customHeight="1" x14ac:dyDescent="0.25">
      <c r="B46" s="7"/>
      <c r="C46" s="17" t="s">
        <v>157</v>
      </c>
      <c r="D46" s="17">
        <v>5</v>
      </c>
      <c r="E46" s="17" t="s">
        <v>25</v>
      </c>
      <c r="F46" s="23"/>
      <c r="G46" s="10"/>
      <c r="H46" s="11"/>
      <c r="I46" s="17" t="s">
        <v>158</v>
      </c>
      <c r="J46" s="17">
        <v>10</v>
      </c>
      <c r="K46" s="17" t="s">
        <v>25</v>
      </c>
      <c r="L46" s="23"/>
      <c r="M46" s="12"/>
      <c r="N46" s="18"/>
      <c r="O46" s="14"/>
      <c r="P46" s="17"/>
      <c r="Q46" s="17"/>
      <c r="R46" s="17"/>
      <c r="S46" s="23"/>
      <c r="T46" s="23"/>
      <c r="U46" s="30"/>
      <c r="V46" s="17" t="s">
        <v>159</v>
      </c>
      <c r="W46" s="39">
        <v>4.5</v>
      </c>
      <c r="X46" s="17" t="s">
        <v>25</v>
      </c>
      <c r="Y46" s="23"/>
    </row>
    <row r="47" spans="2:25" ht="12" customHeight="1" x14ac:dyDescent="0.25">
      <c r="B47" s="7"/>
      <c r="C47" s="17" t="s">
        <v>160</v>
      </c>
      <c r="D47" s="17">
        <v>9</v>
      </c>
      <c r="E47" s="17" t="s">
        <v>35</v>
      </c>
      <c r="F47" s="23"/>
      <c r="G47" s="10"/>
      <c r="H47" s="11"/>
      <c r="I47" s="17"/>
      <c r="J47" s="17"/>
      <c r="K47" s="17"/>
      <c r="L47" s="23"/>
      <c r="M47" s="12"/>
      <c r="N47" s="18"/>
      <c r="O47" s="14"/>
      <c r="P47" s="8" t="s">
        <v>28</v>
      </c>
      <c r="Q47" s="8" t="s">
        <v>11</v>
      </c>
      <c r="R47" s="8" t="s">
        <v>33</v>
      </c>
      <c r="S47" s="48"/>
      <c r="T47" s="15"/>
      <c r="U47" s="26"/>
      <c r="V47" s="17"/>
      <c r="W47" s="39"/>
      <c r="X47" s="17"/>
      <c r="Y47" s="23"/>
    </row>
    <row r="48" spans="2:25" ht="12" customHeight="1" x14ac:dyDescent="0.25">
      <c r="B48" s="7"/>
      <c r="C48" s="17" t="s">
        <v>161</v>
      </c>
      <c r="D48" s="17">
        <v>13</v>
      </c>
      <c r="E48" s="17" t="s">
        <v>25</v>
      </c>
      <c r="F48" s="23"/>
      <c r="G48" s="10"/>
      <c r="H48" s="11"/>
      <c r="I48" s="8" t="s">
        <v>162</v>
      </c>
      <c r="J48" s="8" t="s">
        <v>11</v>
      </c>
      <c r="K48" s="8" t="s">
        <v>33</v>
      </c>
      <c r="L48" s="48"/>
      <c r="M48" s="12"/>
      <c r="N48" s="24"/>
      <c r="O48" s="14"/>
      <c r="P48" s="17" t="s">
        <v>163</v>
      </c>
      <c r="Q48" s="17">
        <v>3</v>
      </c>
      <c r="R48" s="17" t="s">
        <v>25</v>
      </c>
      <c r="S48" s="23"/>
      <c r="T48" s="19"/>
      <c r="U48" s="26"/>
      <c r="V48" s="8" t="s">
        <v>164</v>
      </c>
      <c r="W48" s="47" t="s">
        <v>11</v>
      </c>
      <c r="X48" s="8" t="s">
        <v>33</v>
      </c>
      <c r="Y48" s="48"/>
    </row>
    <row r="49" spans="1:25" ht="12" customHeight="1" x14ac:dyDescent="0.25">
      <c r="B49" s="7"/>
      <c r="C49" s="17" t="s">
        <v>165</v>
      </c>
      <c r="D49" s="17">
        <v>10</v>
      </c>
      <c r="E49" s="17" t="s">
        <v>25</v>
      </c>
      <c r="F49" s="23"/>
      <c r="G49" s="10"/>
      <c r="H49" s="11"/>
      <c r="I49" s="31" t="s">
        <v>166</v>
      </c>
      <c r="J49" s="17">
        <v>10</v>
      </c>
      <c r="K49" s="17" t="s">
        <v>25</v>
      </c>
      <c r="L49" s="23"/>
      <c r="M49" s="12"/>
      <c r="N49" s="24"/>
      <c r="O49" s="14"/>
      <c r="P49" s="17" t="s">
        <v>167</v>
      </c>
      <c r="Q49" s="17">
        <v>3</v>
      </c>
      <c r="R49" s="17" t="s">
        <v>25</v>
      </c>
      <c r="S49" s="23"/>
      <c r="T49" s="19"/>
      <c r="U49" s="26"/>
      <c r="V49" s="17" t="s">
        <v>168</v>
      </c>
      <c r="W49" s="39">
        <v>54</v>
      </c>
      <c r="X49" s="17" t="s">
        <v>35</v>
      </c>
      <c r="Y49" s="23"/>
    </row>
    <row r="50" spans="1:25" ht="12" customHeight="1" x14ac:dyDescent="0.25">
      <c r="B50" s="7"/>
      <c r="C50" s="17" t="s">
        <v>169</v>
      </c>
      <c r="D50" s="17">
        <v>52</v>
      </c>
      <c r="E50" s="17" t="s">
        <v>35</v>
      </c>
      <c r="F50" s="23"/>
      <c r="G50" s="10"/>
      <c r="H50" s="11"/>
      <c r="I50" s="17"/>
      <c r="J50" s="17"/>
      <c r="K50" s="17"/>
      <c r="L50" s="23"/>
      <c r="M50" s="32"/>
      <c r="N50" s="22"/>
      <c r="O50" s="14"/>
      <c r="P50" s="17"/>
      <c r="Q50" s="17"/>
      <c r="R50" s="17"/>
      <c r="S50" s="23"/>
      <c r="T50" s="23"/>
      <c r="U50" s="26"/>
      <c r="V50" s="17" t="s">
        <v>170</v>
      </c>
      <c r="W50" s="39">
        <v>48</v>
      </c>
      <c r="X50" s="17" t="s">
        <v>35</v>
      </c>
      <c r="Y50" s="23"/>
    </row>
    <row r="51" spans="1:25" ht="12" customHeight="1" x14ac:dyDescent="0.25">
      <c r="B51" s="7"/>
      <c r="C51" s="17" t="s">
        <v>171</v>
      </c>
      <c r="D51" s="17">
        <v>7</v>
      </c>
      <c r="E51" s="17" t="s">
        <v>172</v>
      </c>
      <c r="F51" s="23"/>
      <c r="G51" s="10"/>
      <c r="H51" s="11"/>
      <c r="I51" s="17" t="s">
        <v>173</v>
      </c>
      <c r="J51" s="17">
        <v>3</v>
      </c>
      <c r="K51" s="17" t="s">
        <v>25</v>
      </c>
      <c r="L51" s="23"/>
      <c r="M51" s="29"/>
      <c r="N51" s="13"/>
      <c r="O51" s="14"/>
      <c r="P51" s="8" t="s">
        <v>29</v>
      </c>
      <c r="Q51" s="8" t="s">
        <v>11</v>
      </c>
      <c r="R51" s="8" t="s">
        <v>33</v>
      </c>
      <c r="S51" s="48"/>
      <c r="T51" s="15"/>
      <c r="U51" s="30"/>
      <c r="V51" s="17" t="s">
        <v>174</v>
      </c>
      <c r="W51" s="39">
        <v>90</v>
      </c>
      <c r="X51" s="17" t="s">
        <v>35</v>
      </c>
      <c r="Y51" s="23"/>
    </row>
    <row r="52" spans="1:25" ht="12" customHeight="1" x14ac:dyDescent="0.25">
      <c r="B52" s="7"/>
      <c r="C52" s="17" t="s">
        <v>175</v>
      </c>
      <c r="D52" s="17">
        <v>9</v>
      </c>
      <c r="E52" s="17" t="s">
        <v>35</v>
      </c>
      <c r="F52" s="23"/>
      <c r="G52" s="10"/>
      <c r="M52" s="12"/>
      <c r="N52" s="24"/>
      <c r="O52" s="14"/>
      <c r="P52" s="17" t="s">
        <v>176</v>
      </c>
      <c r="Q52" s="17">
        <v>2</v>
      </c>
      <c r="R52" s="17" t="s">
        <v>25</v>
      </c>
      <c r="S52" s="23"/>
      <c r="T52" s="19"/>
      <c r="U52" s="30"/>
      <c r="V52" s="17" t="s">
        <v>177</v>
      </c>
      <c r="W52" s="39">
        <v>100</v>
      </c>
      <c r="X52" s="17" t="s">
        <v>35</v>
      </c>
      <c r="Y52" s="23"/>
    </row>
    <row r="53" spans="1:25" ht="12" customHeight="1" x14ac:dyDescent="0.25">
      <c r="B53" s="7"/>
      <c r="C53" s="17" t="s">
        <v>178</v>
      </c>
      <c r="D53" s="17">
        <v>20</v>
      </c>
      <c r="E53" s="17" t="s">
        <v>35</v>
      </c>
      <c r="F53" s="23"/>
      <c r="G53" s="10"/>
      <c r="I53" s="33" t="s">
        <v>30</v>
      </c>
      <c r="M53" s="12">
        <v>0</v>
      </c>
      <c r="N53" s="24"/>
      <c r="O53" s="14"/>
      <c r="P53" s="17" t="s">
        <v>179</v>
      </c>
      <c r="Q53" s="17">
        <v>3</v>
      </c>
      <c r="R53" s="17" t="s">
        <v>25</v>
      </c>
      <c r="S53" s="23"/>
      <c r="T53" s="19"/>
      <c r="U53" s="30"/>
      <c r="V53" s="17" t="s">
        <v>180</v>
      </c>
      <c r="W53" s="39">
        <v>45</v>
      </c>
      <c r="X53" s="17" t="s">
        <v>35</v>
      </c>
      <c r="Y53" s="23"/>
    </row>
    <row r="54" spans="1:25" ht="12" customHeight="1" x14ac:dyDescent="0.25">
      <c r="B54" s="7"/>
      <c r="C54" s="17" t="s">
        <v>181</v>
      </c>
      <c r="D54" s="17">
        <v>10</v>
      </c>
      <c r="E54" s="17" t="s">
        <v>35</v>
      </c>
      <c r="F54" s="23"/>
      <c r="G54" s="10"/>
      <c r="M54" s="12">
        <v>0</v>
      </c>
      <c r="N54" s="24"/>
      <c r="O54" s="14"/>
      <c r="P54" s="17" t="s">
        <v>182</v>
      </c>
      <c r="Q54" s="17">
        <v>3</v>
      </c>
      <c r="R54" s="17" t="s">
        <v>25</v>
      </c>
      <c r="S54" s="23"/>
      <c r="T54" s="19"/>
      <c r="U54" s="26"/>
      <c r="V54" s="17" t="s">
        <v>183</v>
      </c>
      <c r="W54" s="39">
        <v>90</v>
      </c>
      <c r="X54" s="17" t="s">
        <v>35</v>
      </c>
      <c r="Y54" s="23"/>
    </row>
    <row r="55" spans="1:25" ht="12" customHeight="1" x14ac:dyDescent="0.25">
      <c r="B55" s="7"/>
      <c r="C55" s="17" t="s">
        <v>184</v>
      </c>
      <c r="D55" s="17">
        <v>9</v>
      </c>
      <c r="E55" s="17" t="s">
        <v>35</v>
      </c>
      <c r="F55" s="23"/>
      <c r="G55" s="10"/>
      <c r="M55" s="12">
        <v>0</v>
      </c>
      <c r="N55" s="18"/>
      <c r="O55" s="14"/>
      <c r="P55" s="17" t="s">
        <v>185</v>
      </c>
      <c r="Q55" s="17">
        <v>3</v>
      </c>
      <c r="R55" s="17" t="s">
        <v>25</v>
      </c>
      <c r="S55" s="23"/>
      <c r="T55" s="19"/>
      <c r="U55" s="26"/>
      <c r="V55" s="17"/>
      <c r="W55" s="39"/>
      <c r="X55" s="17"/>
      <c r="Y55" s="23"/>
    </row>
    <row r="56" spans="1:25" ht="12" customHeight="1" x14ac:dyDescent="0.25">
      <c r="B56" s="7"/>
      <c r="C56" s="17" t="s">
        <v>186</v>
      </c>
      <c r="D56" s="17">
        <v>5</v>
      </c>
      <c r="E56" s="17" t="s">
        <v>25</v>
      </c>
      <c r="F56" s="23"/>
      <c r="G56" s="10"/>
      <c r="M56" s="12">
        <v>0</v>
      </c>
      <c r="N56" s="18"/>
      <c r="O56" s="14"/>
      <c r="P56" s="17" t="s">
        <v>187</v>
      </c>
      <c r="Q56" s="17">
        <v>4</v>
      </c>
      <c r="R56" s="17" t="s">
        <v>25</v>
      </c>
      <c r="S56" s="23"/>
      <c r="T56" s="19"/>
      <c r="U56" s="26"/>
      <c r="V56" s="8" t="s">
        <v>188</v>
      </c>
      <c r="W56" s="47" t="s">
        <v>11</v>
      </c>
      <c r="X56" s="8" t="s">
        <v>33</v>
      </c>
      <c r="Y56" s="48"/>
    </row>
    <row r="57" spans="1:25" x14ac:dyDescent="0.25">
      <c r="A57" t="s">
        <v>31</v>
      </c>
      <c r="B57" s="7"/>
      <c r="C57" s="17" t="s">
        <v>189</v>
      </c>
      <c r="D57" s="17">
        <v>12</v>
      </c>
      <c r="E57" s="17" t="s">
        <v>76</v>
      </c>
      <c r="F57" s="23"/>
      <c r="G57" s="10"/>
      <c r="M57" s="12">
        <v>0</v>
      </c>
      <c r="N57" s="18"/>
      <c r="O57" s="14"/>
      <c r="P57" s="17"/>
      <c r="Q57" s="17"/>
      <c r="R57" s="17"/>
      <c r="S57" s="23"/>
      <c r="T57" s="19"/>
      <c r="U57" s="34"/>
      <c r="V57" s="17" t="s">
        <v>190</v>
      </c>
      <c r="W57" s="39">
        <v>25</v>
      </c>
      <c r="X57" s="17" t="s">
        <v>25</v>
      </c>
      <c r="Y57" s="23"/>
    </row>
    <row r="58" spans="1:25" ht="12" customHeight="1" x14ac:dyDescent="0.25">
      <c r="B58" s="7"/>
      <c r="C58" s="17" t="s">
        <v>191</v>
      </c>
      <c r="D58" s="17">
        <v>2</v>
      </c>
      <c r="E58" s="17" t="s">
        <v>25</v>
      </c>
      <c r="F58" s="23"/>
      <c r="G58" s="10"/>
      <c r="M58" s="29">
        <v>0</v>
      </c>
      <c r="N58" s="13"/>
      <c r="O58" s="14"/>
      <c r="P58" s="17" t="s">
        <v>192</v>
      </c>
      <c r="Q58" s="17">
        <v>2</v>
      </c>
      <c r="R58" s="17" t="s">
        <v>25</v>
      </c>
      <c r="S58" s="23"/>
      <c r="T58" s="19"/>
      <c r="U58" s="26"/>
      <c r="V58" s="17" t="s">
        <v>193</v>
      </c>
      <c r="W58" s="39">
        <v>10</v>
      </c>
      <c r="X58" s="17" t="s">
        <v>25</v>
      </c>
      <c r="Y58" s="23"/>
    </row>
    <row r="59" spans="1:25" ht="12" customHeight="1" x14ac:dyDescent="0.25">
      <c r="B59" s="7"/>
      <c r="C59" s="17" t="s">
        <v>194</v>
      </c>
      <c r="D59" s="17">
        <v>10</v>
      </c>
      <c r="E59" s="17" t="s">
        <v>35</v>
      </c>
      <c r="F59" s="23"/>
      <c r="G59" s="10"/>
      <c r="M59" s="12">
        <v>0</v>
      </c>
      <c r="N59" s="18"/>
      <c r="O59" s="14"/>
      <c r="P59" s="17" t="s">
        <v>195</v>
      </c>
      <c r="Q59" s="17">
        <v>1.5</v>
      </c>
      <c r="R59" s="17" t="s">
        <v>25</v>
      </c>
      <c r="S59" s="23"/>
      <c r="T59" s="23"/>
      <c r="U59" s="26"/>
      <c r="V59" s="17" t="s">
        <v>196</v>
      </c>
      <c r="W59" s="39">
        <v>25</v>
      </c>
      <c r="X59" s="17" t="s">
        <v>25</v>
      </c>
      <c r="Y59" s="23"/>
    </row>
    <row r="60" spans="1:25" ht="12" customHeight="1" x14ac:dyDescent="0.25">
      <c r="B60" s="7"/>
      <c r="C60" s="17" t="s">
        <v>197</v>
      </c>
      <c r="D60" s="17">
        <v>8</v>
      </c>
      <c r="E60" s="17" t="s">
        <v>35</v>
      </c>
      <c r="F60" s="23"/>
      <c r="G60" s="10"/>
      <c r="M60" s="12">
        <v>0</v>
      </c>
      <c r="N60" s="18"/>
      <c r="O60" s="35"/>
      <c r="P60" s="17"/>
      <c r="Q60" s="17"/>
      <c r="R60" s="17"/>
      <c r="S60" s="23"/>
      <c r="T60" s="15"/>
      <c r="U60" s="26"/>
      <c r="V60" s="17" t="s">
        <v>198</v>
      </c>
      <c r="W60" s="39">
        <v>5</v>
      </c>
      <c r="X60" s="17" t="s">
        <v>25</v>
      </c>
      <c r="Y60" s="23"/>
    </row>
    <row r="61" spans="1:25" ht="12" customHeight="1" x14ac:dyDescent="0.25">
      <c r="B61" s="7"/>
      <c r="C61" s="17" t="s">
        <v>199</v>
      </c>
      <c r="D61" s="17">
        <v>10</v>
      </c>
      <c r="E61" s="17" t="s">
        <v>42</v>
      </c>
      <c r="F61" s="23"/>
      <c r="G61" s="10"/>
      <c r="M61" s="12"/>
      <c r="N61" s="18"/>
      <c r="O61" s="36"/>
      <c r="P61" s="19"/>
      <c r="Q61" s="19"/>
      <c r="R61" s="19"/>
      <c r="S61" s="23" t="e">
        <v>#DIV/0!</v>
      </c>
      <c r="T61" s="19"/>
      <c r="U61" s="19"/>
      <c r="V61" s="19"/>
      <c r="W61" s="19"/>
      <c r="X61" s="19"/>
      <c r="Y61" s="23" t="e">
        <v>#DIV/0!</v>
      </c>
    </row>
    <row r="62" spans="1:25" ht="12" customHeight="1" x14ac:dyDescent="0.25">
      <c r="B62" s="7"/>
      <c r="C62" s="17" t="s">
        <v>200</v>
      </c>
      <c r="D62" s="17">
        <v>5</v>
      </c>
      <c r="E62" s="17" t="s">
        <v>25</v>
      </c>
      <c r="F62" s="23"/>
      <c r="G62" s="10"/>
      <c r="M62" s="12">
        <v>0</v>
      </c>
      <c r="N62" s="18"/>
      <c r="O62" s="36"/>
      <c r="P62" s="19"/>
      <c r="Q62" s="19"/>
      <c r="R62" s="19"/>
      <c r="S62" s="23" t="e">
        <v>#DIV/0!</v>
      </c>
      <c r="T62" s="19"/>
      <c r="U62" s="19"/>
      <c r="V62" s="10"/>
      <c r="W62" s="10"/>
      <c r="X62" s="10"/>
      <c r="Y62" s="23" t="e">
        <v>#DIV/0!</v>
      </c>
    </row>
    <row r="63" spans="1:25" ht="12" customHeight="1" x14ac:dyDescent="0.25">
      <c r="B63" s="7"/>
      <c r="C63" s="17" t="s">
        <v>201</v>
      </c>
      <c r="D63" s="17">
        <v>10</v>
      </c>
      <c r="E63" s="17" t="s">
        <v>76</v>
      </c>
      <c r="F63" s="23"/>
      <c r="G63" s="10"/>
      <c r="M63" s="29"/>
      <c r="N63" s="13"/>
      <c r="O63" s="36"/>
      <c r="P63" s="19"/>
      <c r="Q63" s="19"/>
      <c r="R63" s="19"/>
      <c r="S63" s="23" t="e">
        <v>#DIV/0!</v>
      </c>
      <c r="T63" s="19"/>
      <c r="U63" s="19"/>
      <c r="V63" s="37"/>
      <c r="W63" s="37"/>
      <c r="X63" s="37"/>
      <c r="Y63" s="23" t="e">
        <v>#DIV/0!</v>
      </c>
    </row>
    <row r="64" spans="1:25" ht="12" customHeight="1" x14ac:dyDescent="0.25">
      <c r="B64" s="38"/>
      <c r="C64" s="17" t="s">
        <v>202</v>
      </c>
      <c r="D64" s="17">
        <v>3</v>
      </c>
      <c r="E64" s="17" t="s">
        <v>25</v>
      </c>
      <c r="F64" s="23"/>
      <c r="G64" s="37"/>
      <c r="M64" s="12">
        <v>0</v>
      </c>
      <c r="N64" s="18"/>
      <c r="O64" s="36"/>
      <c r="P64" s="37"/>
      <c r="Q64" s="37"/>
      <c r="R64" s="19"/>
      <c r="S64" s="23" t="e">
        <v>#DIV/0!</v>
      </c>
      <c r="T64" s="19"/>
      <c r="U64" s="19"/>
      <c r="V64" s="37"/>
      <c r="W64" s="37"/>
      <c r="X64" s="37"/>
      <c r="Y64" s="23" t="e">
        <v>#DIV/0!</v>
      </c>
    </row>
    <row r="65" spans="2:25" ht="12" customHeight="1" x14ac:dyDescent="0.25">
      <c r="B65" s="38"/>
      <c r="C65" s="17" t="s">
        <v>203</v>
      </c>
      <c r="D65" s="17">
        <v>4</v>
      </c>
      <c r="E65" s="17" t="s">
        <v>25</v>
      </c>
      <c r="F65" s="23"/>
      <c r="G65" s="37"/>
      <c r="M65" s="12">
        <v>0</v>
      </c>
      <c r="N65" s="18"/>
      <c r="O65" s="36"/>
      <c r="P65" s="37"/>
      <c r="Q65" s="37"/>
      <c r="R65" s="19"/>
      <c r="S65" s="23" t="e">
        <v>#DIV/0!</v>
      </c>
      <c r="T65" s="19"/>
      <c r="U65" s="19"/>
      <c r="V65" s="37"/>
      <c r="W65" s="37"/>
      <c r="X65" s="37"/>
      <c r="Y65" s="23" t="e">
        <v>#DIV/0!</v>
      </c>
    </row>
    <row r="66" spans="2:25" ht="12" customHeight="1" x14ac:dyDescent="0.25">
      <c r="B66" s="38"/>
      <c r="C66" s="17" t="s">
        <v>204</v>
      </c>
      <c r="D66" s="17">
        <v>15</v>
      </c>
      <c r="E66" s="17" t="s">
        <v>42</v>
      </c>
      <c r="F66" s="23"/>
      <c r="M66" s="40" t="e">
        <v>#REF!</v>
      </c>
      <c r="N66" s="41"/>
      <c r="R66" s="40"/>
      <c r="S66" s="23" t="e">
        <v>#DIV/0!</v>
      </c>
      <c r="T66" s="40"/>
      <c r="Y66" s="23" t="e">
        <v>#DIV/0!</v>
      </c>
    </row>
    <row r="67" spans="2:25" x14ac:dyDescent="0.25">
      <c r="C67" s="40"/>
      <c r="D67" s="40"/>
      <c r="E67" s="42"/>
      <c r="F67" s="42"/>
      <c r="M67" s="43"/>
      <c r="N67" s="44"/>
      <c r="R67" s="40"/>
      <c r="S67" s="40"/>
      <c r="T67" s="40"/>
      <c r="U67" s="40"/>
    </row>
    <row r="68" spans="2:25" x14ac:dyDescent="0.25">
      <c r="C68" s="40"/>
      <c r="D68" s="40"/>
      <c r="E68" s="19"/>
      <c r="F68" s="43"/>
      <c r="I68" s="40"/>
      <c r="J68" s="40"/>
      <c r="K68" s="19"/>
      <c r="L68" s="43"/>
      <c r="M68" s="43"/>
      <c r="N68" s="44"/>
      <c r="R68" s="40"/>
      <c r="S68" s="40"/>
      <c r="T68" s="40"/>
      <c r="U68" s="40"/>
    </row>
    <row r="69" spans="2:25" x14ac:dyDescent="0.25">
      <c r="C69" s="40"/>
      <c r="D69" s="40"/>
      <c r="E69" s="19"/>
      <c r="F69" s="43"/>
      <c r="I69" s="40"/>
      <c r="J69" s="40"/>
      <c r="K69" s="19"/>
      <c r="L69" s="43"/>
      <c r="M69" s="43"/>
      <c r="N69" s="44"/>
      <c r="R69" s="40"/>
      <c r="S69" s="40"/>
      <c r="T69" s="40"/>
      <c r="U69" s="40"/>
    </row>
    <row r="70" spans="2:25" x14ac:dyDescent="0.25">
      <c r="C70" s="40"/>
      <c r="D70" s="40"/>
      <c r="E70" s="19"/>
      <c r="F70" s="43"/>
      <c r="I70" s="40"/>
      <c r="J70" s="40"/>
      <c r="K70" s="19"/>
      <c r="L70" s="43"/>
      <c r="M70" s="43"/>
      <c r="N70" s="44"/>
      <c r="R70" s="40"/>
      <c r="S70" s="42"/>
      <c r="T70" s="42"/>
      <c r="U70" s="42"/>
    </row>
    <row r="71" spans="2:25" x14ac:dyDescent="0.25">
      <c r="C71" s="40"/>
      <c r="D71" s="40"/>
      <c r="E71" s="19"/>
      <c r="F71" s="43"/>
      <c r="I71" s="40"/>
      <c r="J71" s="40"/>
      <c r="K71" s="19"/>
      <c r="L71" s="43"/>
      <c r="M71" s="43"/>
      <c r="N71" s="44"/>
      <c r="R71" s="40"/>
      <c r="S71" s="19"/>
      <c r="T71" s="43"/>
      <c r="U71" s="43"/>
    </row>
    <row r="72" spans="2:25" x14ac:dyDescent="0.25">
      <c r="C72" s="40"/>
      <c r="D72" s="40"/>
      <c r="E72" s="19"/>
      <c r="F72" s="43"/>
      <c r="I72" s="40"/>
      <c r="J72" s="40"/>
      <c r="K72" s="42"/>
      <c r="L72" s="42"/>
      <c r="M72" s="42"/>
      <c r="N72" s="45"/>
      <c r="R72" s="40"/>
      <c r="S72" s="19"/>
      <c r="T72" s="43"/>
      <c r="U72" s="43"/>
    </row>
    <row r="73" spans="2:25" x14ac:dyDescent="0.25">
      <c r="C73" s="40"/>
      <c r="D73" s="40"/>
      <c r="E73" s="42"/>
      <c r="F73" s="42"/>
      <c r="I73" s="40"/>
      <c r="J73" s="40"/>
      <c r="K73" s="46"/>
      <c r="L73" s="43"/>
      <c r="M73" s="40"/>
      <c r="N73" s="41"/>
      <c r="R73" s="40"/>
      <c r="S73" s="19"/>
      <c r="T73" s="43"/>
      <c r="U73" s="43"/>
    </row>
    <row r="74" spans="2:25" x14ac:dyDescent="0.25">
      <c r="C74" s="40"/>
      <c r="D74" s="40"/>
      <c r="E74" s="19"/>
      <c r="F74" s="43"/>
      <c r="I74" s="40"/>
      <c r="J74" s="40"/>
      <c r="K74" s="46"/>
      <c r="L74" s="43"/>
      <c r="M74" s="40"/>
      <c r="N74" s="41"/>
      <c r="R74" s="40"/>
      <c r="S74" s="40"/>
      <c r="T74" s="40"/>
      <c r="U74" s="40"/>
    </row>
    <row r="75" spans="2:25" x14ac:dyDescent="0.25">
      <c r="C75" s="40"/>
      <c r="D75" s="40"/>
      <c r="E75" s="19"/>
      <c r="F75" s="43"/>
      <c r="I75" s="40"/>
      <c r="J75" s="40"/>
      <c r="K75" s="46"/>
      <c r="L75" s="43"/>
      <c r="M75" s="40"/>
      <c r="N75" s="41"/>
      <c r="R75" s="40"/>
      <c r="S75" s="19"/>
      <c r="T75" s="43"/>
      <c r="U75" s="43"/>
    </row>
    <row r="76" spans="2:25" x14ac:dyDescent="0.25">
      <c r="C76" s="40"/>
      <c r="D76" s="40"/>
      <c r="E76" s="19"/>
      <c r="F76" s="43"/>
      <c r="I76" s="40"/>
      <c r="J76" s="40"/>
      <c r="K76" s="46"/>
      <c r="L76" s="43"/>
      <c r="M76" s="40"/>
      <c r="N76" s="41"/>
      <c r="R76" s="40"/>
      <c r="S76" s="19"/>
      <c r="T76" s="43"/>
      <c r="U76" s="43"/>
    </row>
    <row r="77" spans="2:25" x14ac:dyDescent="0.25">
      <c r="C77" s="40"/>
      <c r="D77" s="40"/>
      <c r="E77" s="42"/>
      <c r="F77" s="42"/>
      <c r="I77" s="40"/>
      <c r="J77" s="40"/>
      <c r="K77" s="46"/>
      <c r="L77" s="43"/>
      <c r="M77" s="40"/>
      <c r="N77" s="41"/>
      <c r="R77" s="40"/>
      <c r="S77" s="19"/>
      <c r="T77" s="43"/>
      <c r="U77" s="43"/>
    </row>
    <row r="78" spans="2:25" x14ac:dyDescent="0.25">
      <c r="C78" s="40"/>
      <c r="D78" s="40"/>
      <c r="E78" s="19"/>
      <c r="F78" s="43"/>
      <c r="I78" s="40"/>
      <c r="J78" s="40"/>
      <c r="K78" s="42"/>
      <c r="L78" s="42"/>
      <c r="M78" s="42"/>
      <c r="N78" s="45"/>
      <c r="R78" s="40"/>
      <c r="S78" s="19"/>
      <c r="T78" s="43"/>
      <c r="U78" s="43"/>
    </row>
    <row r="79" spans="2:25" x14ac:dyDescent="0.25">
      <c r="C79" s="40"/>
      <c r="D79" s="40"/>
      <c r="E79" s="19"/>
      <c r="F79" s="43"/>
      <c r="I79" s="40"/>
      <c r="J79" s="40"/>
      <c r="K79" s="19"/>
      <c r="L79" s="43"/>
      <c r="M79" s="40"/>
      <c r="N79" s="41"/>
      <c r="R79" s="40"/>
      <c r="S79" s="19"/>
      <c r="T79" s="43"/>
      <c r="U79" s="43"/>
    </row>
    <row r="80" spans="2:25" x14ac:dyDescent="0.25">
      <c r="C80" s="40"/>
      <c r="D80" s="40"/>
      <c r="E80" s="19"/>
      <c r="F80" s="43"/>
      <c r="I80" s="40"/>
      <c r="J80" s="40"/>
      <c r="K80" s="19"/>
      <c r="L80" s="43"/>
      <c r="M80" s="40"/>
      <c r="N80" s="41"/>
      <c r="R80" s="40"/>
      <c r="S80" s="42"/>
      <c r="T80" s="42"/>
      <c r="U80" s="42"/>
    </row>
    <row r="81" spans="3:21" x14ac:dyDescent="0.25">
      <c r="C81" s="40"/>
      <c r="D81" s="40"/>
      <c r="E81" s="19"/>
      <c r="F81" s="43"/>
      <c r="I81" s="40"/>
      <c r="J81" s="40"/>
      <c r="K81" s="19"/>
      <c r="L81" s="43"/>
      <c r="M81" s="40"/>
      <c r="N81" s="41"/>
      <c r="R81" s="40"/>
      <c r="S81" s="46"/>
      <c r="T81" s="43"/>
      <c r="U81" s="40"/>
    </row>
    <row r="82" spans="3:21" x14ac:dyDescent="0.25">
      <c r="C82" s="40"/>
      <c r="D82" s="40"/>
      <c r="E82" s="19"/>
      <c r="F82" s="43"/>
      <c r="I82" s="40"/>
      <c r="J82" s="40"/>
      <c r="K82" s="19"/>
      <c r="L82" s="43"/>
      <c r="M82" s="40"/>
      <c r="N82" s="41"/>
      <c r="R82" s="40"/>
      <c r="S82" s="46"/>
      <c r="T82" s="43"/>
      <c r="U82" s="40"/>
    </row>
    <row r="83" spans="3:21" x14ac:dyDescent="0.25">
      <c r="C83" s="40"/>
      <c r="D83" s="40"/>
      <c r="E83" s="19"/>
      <c r="F83" s="43"/>
      <c r="I83" s="40"/>
      <c r="J83" s="40"/>
      <c r="K83" s="19"/>
      <c r="L83" s="43"/>
      <c r="M83" s="40"/>
      <c r="N83" s="41"/>
      <c r="R83" s="40"/>
      <c r="S83" s="46"/>
      <c r="T83" s="43"/>
      <c r="U83" s="40"/>
    </row>
    <row r="84" spans="3:21" x14ac:dyDescent="0.25">
      <c r="C84" s="40"/>
      <c r="D84" s="40"/>
      <c r="E84" s="19"/>
      <c r="F84" s="43"/>
      <c r="I84" s="40"/>
      <c r="J84" s="40"/>
      <c r="K84" s="40"/>
      <c r="L84" s="40"/>
      <c r="M84" s="40"/>
      <c r="N84" s="41"/>
      <c r="R84" s="40"/>
      <c r="S84" s="46"/>
      <c r="T84" s="43"/>
      <c r="U84" s="40"/>
    </row>
    <row r="85" spans="3:21" x14ac:dyDescent="0.25">
      <c r="C85" s="40"/>
      <c r="D85" s="40"/>
      <c r="E85" s="19"/>
      <c r="F85" s="43"/>
      <c r="I85" s="40"/>
      <c r="J85" s="40"/>
      <c r="K85" s="40"/>
      <c r="L85" s="40"/>
      <c r="M85" s="40"/>
      <c r="N85" s="41"/>
      <c r="R85" s="40"/>
      <c r="S85" s="46"/>
      <c r="T85" s="43"/>
      <c r="U85" s="40"/>
    </row>
    <row r="86" spans="3:21" x14ac:dyDescent="0.25">
      <c r="C86" s="40"/>
      <c r="D86" s="40"/>
      <c r="E86" s="42"/>
      <c r="F86" s="42"/>
      <c r="I86" s="40"/>
      <c r="J86" s="40"/>
      <c r="K86" s="42"/>
      <c r="L86" s="42"/>
      <c r="M86" s="42"/>
      <c r="N86" s="45"/>
      <c r="R86" s="40"/>
      <c r="S86" s="42"/>
      <c r="T86" s="42"/>
      <c r="U86" s="42"/>
    </row>
    <row r="87" spans="3:21" x14ac:dyDescent="0.25">
      <c r="C87" s="40"/>
      <c r="D87" s="40"/>
      <c r="E87" s="40"/>
      <c r="F87" s="40"/>
      <c r="I87" s="40"/>
      <c r="J87" s="40"/>
      <c r="K87" s="19"/>
      <c r="L87" s="43"/>
      <c r="M87" s="40"/>
      <c r="N87" s="41"/>
      <c r="R87" s="40"/>
      <c r="S87" s="19"/>
      <c r="T87" s="43"/>
      <c r="U87" s="40"/>
    </row>
    <row r="88" spans="3:21" x14ac:dyDescent="0.25">
      <c r="C88" s="40"/>
      <c r="D88" s="40"/>
      <c r="E88" s="40"/>
      <c r="F88" s="40"/>
      <c r="I88" s="40"/>
      <c r="J88" s="40"/>
      <c r="K88" s="19"/>
      <c r="L88" s="43"/>
      <c r="M88" s="40"/>
      <c r="N88" s="41"/>
      <c r="R88" s="40"/>
      <c r="S88" s="19"/>
      <c r="T88" s="43"/>
      <c r="U88" s="40"/>
    </row>
    <row r="89" spans="3:21" x14ac:dyDescent="0.25">
      <c r="C89" s="40"/>
      <c r="D89" s="40"/>
      <c r="E89" s="40"/>
      <c r="F89" s="40"/>
      <c r="I89" s="40"/>
      <c r="J89" s="40"/>
      <c r="K89" s="19"/>
      <c r="L89" s="43"/>
      <c r="M89" s="40"/>
      <c r="N89" s="41"/>
      <c r="R89" s="40"/>
      <c r="S89" s="19"/>
      <c r="T89" s="43"/>
      <c r="U89" s="40"/>
    </row>
    <row r="90" spans="3:21" x14ac:dyDescent="0.25">
      <c r="C90" s="40"/>
      <c r="D90" s="40"/>
      <c r="E90" s="40"/>
      <c r="F90" s="40"/>
      <c r="I90" s="40"/>
      <c r="J90" s="40"/>
      <c r="K90" s="19"/>
      <c r="L90" s="43"/>
      <c r="M90" s="40"/>
      <c r="N90" s="41"/>
      <c r="R90" s="40"/>
      <c r="S90" s="19"/>
      <c r="T90" s="43"/>
      <c r="U90" s="40"/>
    </row>
    <row r="91" spans="3:21" x14ac:dyDescent="0.25">
      <c r="C91" s="40"/>
      <c r="D91" s="40"/>
      <c r="E91" s="40"/>
      <c r="F91" s="40"/>
      <c r="I91" s="40"/>
      <c r="J91" s="40"/>
      <c r="K91" s="42"/>
      <c r="L91" s="42"/>
      <c r="M91" s="42"/>
      <c r="N91" s="45"/>
      <c r="R91" s="40"/>
      <c r="S91" s="19"/>
      <c r="T91" s="43"/>
      <c r="U91" s="40"/>
    </row>
    <row r="92" spans="3:21" x14ac:dyDescent="0.25">
      <c r="C92" s="40"/>
      <c r="D92" s="40"/>
      <c r="E92" s="40"/>
      <c r="F92" s="40"/>
      <c r="I92" s="40"/>
      <c r="J92" s="40"/>
      <c r="K92" s="19"/>
      <c r="L92" s="43"/>
      <c r="M92" s="40"/>
      <c r="N92" s="41"/>
      <c r="R92" s="40"/>
      <c r="S92" s="40"/>
      <c r="T92" s="40"/>
      <c r="U92" s="40"/>
    </row>
    <row r="93" spans="3:21" x14ac:dyDescent="0.25">
      <c r="C93" s="40"/>
      <c r="D93" s="40"/>
      <c r="E93" s="40"/>
      <c r="F93" s="40"/>
      <c r="I93" s="40"/>
      <c r="J93" s="40"/>
      <c r="K93" s="19"/>
      <c r="L93" s="43"/>
      <c r="M93" s="40"/>
      <c r="N93" s="41"/>
      <c r="R93" s="40"/>
      <c r="S93" s="40"/>
      <c r="T93" s="40"/>
      <c r="U93" s="40"/>
    </row>
    <row r="94" spans="3:21" x14ac:dyDescent="0.25">
      <c r="C94" s="40"/>
      <c r="D94" s="40"/>
      <c r="E94" s="42"/>
      <c r="F94" s="42"/>
      <c r="I94" s="40"/>
      <c r="J94" s="40"/>
      <c r="K94" s="19"/>
      <c r="L94" s="43"/>
      <c r="M94" s="40"/>
      <c r="N94" s="41"/>
      <c r="R94" s="40"/>
      <c r="S94" s="42"/>
      <c r="T94" s="42"/>
      <c r="U94" s="42"/>
    </row>
    <row r="95" spans="3:21" x14ac:dyDescent="0.25">
      <c r="C95" s="40"/>
      <c r="D95" s="40"/>
      <c r="E95" s="40"/>
      <c r="F95" s="40"/>
      <c r="I95" s="40"/>
      <c r="J95" s="40"/>
      <c r="K95" s="19"/>
      <c r="L95" s="43"/>
      <c r="M95" s="40"/>
      <c r="N95" s="41"/>
      <c r="R95" s="40"/>
      <c r="S95" s="19"/>
      <c r="T95" s="43"/>
      <c r="U95" s="40"/>
    </row>
    <row r="96" spans="3:21" x14ac:dyDescent="0.25">
      <c r="C96" s="40"/>
      <c r="D96" s="40"/>
      <c r="E96" s="40"/>
      <c r="F96" s="40"/>
      <c r="R96" s="40"/>
      <c r="S96" s="19"/>
      <c r="T96" s="43"/>
      <c r="U96" s="40"/>
    </row>
    <row r="97" spans="3:21" x14ac:dyDescent="0.25">
      <c r="C97" s="40"/>
      <c r="D97" s="40"/>
      <c r="E97" s="40"/>
      <c r="F97" s="40"/>
      <c r="R97" s="40"/>
      <c r="S97" s="19"/>
      <c r="T97" s="43"/>
      <c r="U97" s="40"/>
    </row>
    <row r="98" spans="3:21" x14ac:dyDescent="0.25">
      <c r="C98" s="40"/>
      <c r="D98" s="40"/>
      <c r="E98" s="40"/>
      <c r="F98" s="40"/>
      <c r="R98" s="40"/>
      <c r="S98" s="19"/>
      <c r="T98" s="43"/>
      <c r="U98" s="40"/>
    </row>
    <row r="99" spans="3:21" x14ac:dyDescent="0.25">
      <c r="C99" s="40"/>
      <c r="D99" s="40"/>
      <c r="E99" s="42"/>
      <c r="F99" s="42"/>
    </row>
    <row r="100" spans="3:21" x14ac:dyDescent="0.25">
      <c r="C100" s="40"/>
      <c r="D100" s="40"/>
      <c r="E100" s="19"/>
      <c r="F100" s="43"/>
    </row>
    <row r="101" spans="3:21" x14ac:dyDescent="0.25">
      <c r="C101" s="40"/>
      <c r="D101" s="40"/>
      <c r="E101" s="19"/>
      <c r="F101" s="43"/>
    </row>
    <row r="102" spans="3:21" x14ac:dyDescent="0.25">
      <c r="C102" s="40"/>
      <c r="D102" s="40"/>
      <c r="E102" s="19"/>
      <c r="F102" s="43"/>
    </row>
    <row r="103" spans="3:21" x14ac:dyDescent="0.25">
      <c r="C103" s="40"/>
      <c r="D103" s="40"/>
      <c r="E103" s="19"/>
      <c r="F103" s="43"/>
    </row>
    <row r="104" spans="3:21" x14ac:dyDescent="0.25">
      <c r="C104" s="40"/>
      <c r="D104" s="40"/>
      <c r="E104" s="42"/>
      <c r="F104" s="42"/>
    </row>
    <row r="105" spans="3:21" x14ac:dyDescent="0.25">
      <c r="C105" s="40"/>
      <c r="D105" s="40"/>
      <c r="E105" s="19"/>
      <c r="F105" s="43"/>
    </row>
    <row r="106" spans="3:21" x14ac:dyDescent="0.25">
      <c r="C106" s="40"/>
      <c r="D106" s="40"/>
      <c r="E106" s="19"/>
      <c r="F106" s="43"/>
    </row>
    <row r="107" spans="3:21" x14ac:dyDescent="0.25">
      <c r="C107" s="40"/>
      <c r="D107" s="40"/>
      <c r="E107" s="19"/>
      <c r="F107" s="43"/>
    </row>
    <row r="108" spans="3:21" x14ac:dyDescent="0.25">
      <c r="C108" s="40"/>
      <c r="D108" s="40"/>
      <c r="E108" s="19"/>
      <c r="F108" s="43"/>
    </row>
    <row r="109" spans="3:21" x14ac:dyDescent="0.25">
      <c r="C109" s="40"/>
      <c r="D109" s="40"/>
      <c r="E109" s="19"/>
      <c r="F109" s="43"/>
    </row>
    <row r="110" spans="3:21" x14ac:dyDescent="0.25">
      <c r="C110" s="40"/>
      <c r="D110" s="40"/>
      <c r="E110" s="42"/>
      <c r="F110" s="42"/>
    </row>
    <row r="111" spans="3:21" x14ac:dyDescent="0.25">
      <c r="C111" s="40"/>
      <c r="D111" s="40"/>
      <c r="E111" s="40"/>
      <c r="F111" s="40"/>
    </row>
    <row r="112" spans="3:21" x14ac:dyDescent="0.25">
      <c r="C112" s="40"/>
      <c r="D112" s="40"/>
      <c r="E112" s="40"/>
      <c r="F112" s="40"/>
    </row>
    <row r="113" spans="3:6" customFormat="1" x14ac:dyDescent="0.25">
      <c r="C113" s="40"/>
      <c r="D113" s="40"/>
      <c r="E113" s="40"/>
      <c r="F113" s="40"/>
    </row>
    <row r="114" spans="3:6" customFormat="1" x14ac:dyDescent="0.25">
      <c r="C114" s="40"/>
      <c r="D114" s="40"/>
      <c r="E114" s="40"/>
      <c r="F114" s="40"/>
    </row>
    <row r="115" spans="3:6" customFormat="1" x14ac:dyDescent="0.25">
      <c r="C115" s="40"/>
      <c r="D115" s="40"/>
      <c r="E115" s="40"/>
      <c r="F115" s="40"/>
    </row>
    <row r="116" spans="3:6" customFormat="1" x14ac:dyDescent="0.25">
      <c r="C116" s="40"/>
      <c r="D116" s="40"/>
      <c r="E116" s="40"/>
      <c r="F116" s="40"/>
    </row>
    <row r="117" spans="3:6" customFormat="1" x14ac:dyDescent="0.25">
      <c r="C117" s="40"/>
      <c r="D117" s="40"/>
      <c r="E117" s="42"/>
      <c r="F117" s="42"/>
    </row>
    <row r="118" spans="3:6" customFormat="1" x14ac:dyDescent="0.25">
      <c r="C118" s="40"/>
      <c r="D118" s="40"/>
      <c r="E118" s="40"/>
      <c r="F118" s="40"/>
    </row>
    <row r="119" spans="3:6" customFormat="1" x14ac:dyDescent="0.25">
      <c r="C119" s="40"/>
      <c r="D119" s="40"/>
      <c r="E119" s="40"/>
      <c r="F119" s="40"/>
    </row>
    <row r="120" spans="3:6" customFormat="1" x14ac:dyDescent="0.25">
      <c r="C120" s="40"/>
      <c r="D120" s="40"/>
      <c r="E120" s="40"/>
      <c r="F120" s="40"/>
    </row>
    <row r="121" spans="3:6" customFormat="1" x14ac:dyDescent="0.25">
      <c r="C121" s="40"/>
      <c r="D121" s="40"/>
      <c r="E121" s="40"/>
      <c r="F121" s="40"/>
    </row>
    <row r="122" spans="3:6" customFormat="1" x14ac:dyDescent="0.25">
      <c r="C122" s="40"/>
      <c r="D122" s="40"/>
      <c r="E122" s="40"/>
      <c r="F122" s="40"/>
    </row>
    <row r="123" spans="3:6" customFormat="1" x14ac:dyDescent="0.25">
      <c r="C123" s="40"/>
      <c r="D123" s="40"/>
      <c r="E123" s="40"/>
      <c r="F123" s="40"/>
    </row>
    <row r="124" spans="3:6" customFormat="1" x14ac:dyDescent="0.25">
      <c r="C124" s="40"/>
      <c r="D124" s="40"/>
      <c r="E124" s="42"/>
      <c r="F124" s="42"/>
    </row>
    <row r="125" spans="3:6" customFormat="1" x14ac:dyDescent="0.25">
      <c r="C125" s="40"/>
      <c r="D125" s="40"/>
      <c r="E125" s="19"/>
      <c r="F125" s="43"/>
    </row>
    <row r="126" spans="3:6" customFormat="1" x14ac:dyDescent="0.25">
      <c r="C126" s="40"/>
      <c r="D126" s="40"/>
      <c r="E126" s="19"/>
      <c r="F126" s="43"/>
    </row>
    <row r="127" spans="3:6" customFormat="1" x14ac:dyDescent="0.25">
      <c r="C127" s="40"/>
      <c r="D127" s="40"/>
      <c r="E127" s="19"/>
      <c r="F127" s="43"/>
    </row>
    <row r="128" spans="3:6" customFormat="1" x14ac:dyDescent="0.25">
      <c r="C128" s="40"/>
      <c r="D128" s="40"/>
      <c r="E128" s="40"/>
      <c r="F128" s="40"/>
    </row>
    <row r="129" spans="3:6" customFormat="1" x14ac:dyDescent="0.25">
      <c r="C129" s="40"/>
      <c r="D129" s="40"/>
      <c r="E129" s="19"/>
      <c r="F129" s="43"/>
    </row>
    <row r="130" spans="3:6" customFormat="1" x14ac:dyDescent="0.25">
      <c r="C130" s="40"/>
      <c r="D130" s="40"/>
      <c r="E130" s="19"/>
      <c r="F130" s="43"/>
    </row>
    <row r="131" spans="3:6" customFormat="1" x14ac:dyDescent="0.25">
      <c r="C131" s="40"/>
      <c r="D131" s="40"/>
      <c r="E131" s="19"/>
      <c r="F131" s="43"/>
    </row>
    <row r="132" spans="3:6" customFormat="1" x14ac:dyDescent="0.25">
      <c r="C132" s="40"/>
      <c r="D132" s="40"/>
      <c r="E132" s="19"/>
      <c r="F132" s="43"/>
    </row>
    <row r="133" spans="3:6" customFormat="1" x14ac:dyDescent="0.25">
      <c r="C133" s="40"/>
      <c r="D133" s="40"/>
      <c r="E133" s="19"/>
      <c r="F133" s="43"/>
    </row>
    <row r="134" spans="3:6" customFormat="1" x14ac:dyDescent="0.25">
      <c r="C134" s="40"/>
      <c r="D134" s="40"/>
      <c r="E134" s="42"/>
      <c r="F134" s="42"/>
    </row>
    <row r="135" spans="3:6" customFormat="1" x14ac:dyDescent="0.25">
      <c r="C135" s="40"/>
      <c r="D135" s="40"/>
      <c r="E135" s="46"/>
      <c r="F135" s="43"/>
    </row>
    <row r="136" spans="3:6" customFormat="1" x14ac:dyDescent="0.25">
      <c r="C136" s="40"/>
      <c r="D136" s="40"/>
      <c r="E136" s="46"/>
      <c r="F136" s="43"/>
    </row>
    <row r="137" spans="3:6" customFormat="1" x14ac:dyDescent="0.25">
      <c r="C137" s="40"/>
      <c r="D137" s="40"/>
      <c r="E137" s="46"/>
      <c r="F137" s="43"/>
    </row>
    <row r="138" spans="3:6" customFormat="1" x14ac:dyDescent="0.25">
      <c r="C138" s="40"/>
      <c r="D138" s="40"/>
      <c r="E138" s="46"/>
      <c r="F138" s="43"/>
    </row>
    <row r="139" spans="3:6" customFormat="1" x14ac:dyDescent="0.25">
      <c r="C139" s="40"/>
      <c r="D139" s="40"/>
      <c r="E139" s="46"/>
      <c r="F139" s="43"/>
    </row>
    <row r="140" spans="3:6" customFormat="1" x14ac:dyDescent="0.25">
      <c r="C140" s="40"/>
      <c r="D140" s="40"/>
      <c r="E140" s="42"/>
      <c r="F140" s="42"/>
    </row>
    <row r="141" spans="3:6" customFormat="1" x14ac:dyDescent="0.25">
      <c r="C141" s="40"/>
      <c r="D141" s="40"/>
      <c r="E141" s="19"/>
      <c r="F141" s="43"/>
    </row>
    <row r="142" spans="3:6" customFormat="1" x14ac:dyDescent="0.25">
      <c r="C142" s="40"/>
      <c r="D142" s="40"/>
      <c r="E142" s="19"/>
      <c r="F142" s="43"/>
    </row>
    <row r="143" spans="3:6" customFormat="1" x14ac:dyDescent="0.25">
      <c r="C143" s="40"/>
      <c r="D143" s="40"/>
      <c r="E143" s="19"/>
      <c r="F143" s="43"/>
    </row>
    <row r="144" spans="3:6" customFormat="1" x14ac:dyDescent="0.25">
      <c r="C144" s="40"/>
      <c r="D144" s="40"/>
      <c r="E144" s="19"/>
      <c r="F144" s="43"/>
    </row>
    <row r="145" spans="3:6" customFormat="1" x14ac:dyDescent="0.25">
      <c r="C145" s="40"/>
      <c r="D145" s="40"/>
      <c r="E145" s="19"/>
      <c r="F145" s="43"/>
    </row>
    <row r="146" spans="3:6" customFormat="1" x14ac:dyDescent="0.25">
      <c r="C146" s="40"/>
      <c r="D146" s="40"/>
      <c r="E146" s="40"/>
      <c r="F146" s="40"/>
    </row>
    <row r="147" spans="3:6" customFormat="1" x14ac:dyDescent="0.25">
      <c r="C147" s="40"/>
      <c r="D147" s="40"/>
      <c r="E147" s="40"/>
      <c r="F147" s="40"/>
    </row>
    <row r="148" spans="3:6" customFormat="1" x14ac:dyDescent="0.25">
      <c r="C148" s="40"/>
      <c r="D148" s="40"/>
      <c r="E148" s="42"/>
      <c r="F148" s="42"/>
    </row>
    <row r="149" spans="3:6" customFormat="1" x14ac:dyDescent="0.25">
      <c r="C149" s="40"/>
      <c r="D149" s="40"/>
      <c r="E149" s="19"/>
      <c r="F149" s="43"/>
    </row>
    <row r="150" spans="3:6" customFormat="1" x14ac:dyDescent="0.25">
      <c r="C150" s="40"/>
      <c r="D150" s="40"/>
      <c r="E150" s="19"/>
      <c r="F150" s="43"/>
    </row>
    <row r="151" spans="3:6" customFormat="1" x14ac:dyDescent="0.25">
      <c r="C151" s="40"/>
      <c r="D151" s="40"/>
      <c r="E151" s="19"/>
      <c r="F151" s="43"/>
    </row>
    <row r="152" spans="3:6" customFormat="1" x14ac:dyDescent="0.25">
      <c r="C152" s="40"/>
      <c r="D152" s="40"/>
      <c r="E152" s="19"/>
      <c r="F152" s="43"/>
    </row>
  </sheetData>
  <mergeCells count="8">
    <mergeCell ref="B1:F1"/>
    <mergeCell ref="K1:L1"/>
    <mergeCell ref="O1:S1"/>
    <mergeCell ref="X1:Y1"/>
    <mergeCell ref="B2:F2"/>
    <mergeCell ref="I2:K2"/>
    <mergeCell ref="O2:S2"/>
    <mergeCell ref="V2:X2"/>
  </mergeCells>
  <conditionalFormatting sqref="P20:S20 V57:Y57">
    <cfRule type="cellIs" dxfId="8" priority="9" operator="equal">
      <formula>0</formula>
    </cfRule>
  </conditionalFormatting>
  <conditionalFormatting sqref="U1:V17 U19:V66 A52:G66 M52:T66 W1:Y66 A1:B51 G1:T51 C2:F51">
    <cfRule type="cellIs" dxfId="7" priority="7" operator="lessThanOrEqual">
      <formula>0</formula>
    </cfRule>
    <cfRule type="containsErrors" dxfId="6" priority="8">
      <formula>ISERROR(A1)</formula>
    </cfRule>
  </conditionalFormatting>
  <conditionalFormatting sqref="A52:G66 M52:Z66 A1:B51 G1:Z51 C2:F51">
    <cfRule type="containsText" dxfId="5" priority="4" operator="containsText" text="falsch">
      <formula>NOT(ISERROR(SEARCH("falsch",A1)))</formula>
    </cfRule>
    <cfRule type="containsErrors" dxfId="4" priority="5">
      <formula>ISERROR(A1)</formula>
    </cfRule>
    <cfRule type="cellIs" dxfId="3" priority="6" operator="equal">
      <formula>0</formula>
    </cfRule>
  </conditionalFormatting>
  <conditionalFormatting sqref="P19">
    <cfRule type="containsErrors" dxfId="2" priority="3">
      <formula>ISERROR(P19)</formula>
    </cfRule>
  </conditionalFormatting>
  <conditionalFormatting sqref="P19">
    <cfRule type="cellIs" dxfId="1" priority="1" operator="equal">
      <formula>0</formula>
    </cfRule>
    <cfRule type="containsErrors" dxfId="0" priority="2">
      <formula>ISERROR(P19)</formula>
    </cfRule>
  </conditionalFormatting>
  <dataValidations count="1">
    <dataValidation type="list" allowBlank="1" showInputMessage="1" showErrorMessage="1" sqref="I2:K2" xr:uid="{00000000-0002-0000-0000-000000000000}">
      <formula1>NeueListe</formula1>
    </dataValidation>
  </dataValidations>
  <pageMargins left="0" right="0" top="0.39370078740157483" bottom="0" header="0" footer="0"/>
  <pageSetup paperSize="9" fitToWidth="0" fitToHeight="0" orientation="portrait" r:id="rId1"/>
  <headerFooter>
    <oddHeader xml:space="preserve">&amp;L&amp;"-,Fett"&amp;9Willi Nüchter Großhandel&amp;C&amp;"-,Fett"&amp;9Auf der Höhe 10     47059 Duisburg   &amp;R&amp;"-,Fett"&amp;9Tel: 0203/310353  Fax: 0203/310396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Preislisten Stand 04.07.2022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NüchterE</dc:creator>
  <cp:lastModifiedBy>Steffen Lehmann</cp:lastModifiedBy>
  <dcterms:created xsi:type="dcterms:W3CDTF">2022-07-04T01:56:40Z</dcterms:created>
  <dcterms:modified xsi:type="dcterms:W3CDTF">2022-10-05T07:06:03Z</dcterms:modified>
</cp:coreProperties>
</file>